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xr:revisionPtr revIDLastSave="0" documentId="13_ncr:1_{4BDC3822-41E4-4926-BCED-0B34FBB4946C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4" l="1"/>
  <c r="E61" i="4"/>
  <c r="E60" i="4"/>
  <c r="E59" i="4"/>
  <c r="E57" i="4"/>
  <c r="E56" i="4"/>
  <c r="E55" i="4"/>
  <c r="E51" i="4"/>
  <c r="E49" i="4"/>
  <c r="E48" i="4"/>
  <c r="E47" i="4"/>
  <c r="E45" i="4"/>
  <c r="E44" i="4"/>
  <c r="E43" i="4"/>
  <c r="E58" i="4"/>
  <c r="E54" i="4"/>
  <c r="C39" i="4"/>
  <c r="C40" i="2" l="1"/>
  <c r="D40" i="2"/>
  <c r="E40" i="2"/>
  <c r="F40" i="2"/>
  <c r="F41" i="2" s="1"/>
  <c r="G40" i="2"/>
  <c r="H40" i="2"/>
  <c r="I40" i="2"/>
  <c r="J40" i="2"/>
  <c r="J41" i="2" s="1"/>
  <c r="K40" i="2"/>
  <c r="L40" i="2"/>
  <c r="M40" i="2"/>
  <c r="N40" i="2"/>
  <c r="N41" i="2" s="1"/>
  <c r="O40" i="2"/>
  <c r="O41" i="2" s="1"/>
  <c r="P40" i="2"/>
  <c r="P41" i="2" s="1"/>
  <c r="Q40" i="2"/>
  <c r="R40" i="2"/>
  <c r="R41" i="2" s="1"/>
  <c r="S40" i="2"/>
  <c r="S41" i="2" s="1"/>
  <c r="T40" i="2"/>
  <c r="T41" i="2" s="1"/>
  <c r="U40" i="2"/>
  <c r="V40" i="2"/>
  <c r="V41" i="2" s="1"/>
  <c r="W40" i="2"/>
  <c r="W41" i="2" s="1"/>
  <c r="X40" i="2"/>
  <c r="X41" i="2" s="1"/>
  <c r="Y40" i="2"/>
  <c r="Z40" i="2"/>
  <c r="AA40" i="2"/>
  <c r="AB40" i="2"/>
  <c r="AB41" i="2" s="1"/>
  <c r="AC40" i="2"/>
  <c r="AD40" i="2"/>
  <c r="AD41" i="2" s="1"/>
  <c r="AE40" i="2"/>
  <c r="AE41" i="2" s="1"/>
  <c r="AF40" i="2"/>
  <c r="AF41" i="2" s="1"/>
  <c r="AG40" i="2"/>
  <c r="AH40" i="2"/>
  <c r="AH41" i="2" s="1"/>
  <c r="AI40" i="2"/>
  <c r="AI41" i="2" s="1"/>
  <c r="AJ40" i="2"/>
  <c r="AJ41" i="2" s="1"/>
  <c r="AK40" i="2"/>
  <c r="AL40" i="2"/>
  <c r="AL41" i="2" s="1"/>
  <c r="AM40" i="2"/>
  <c r="AM41" i="2" s="1"/>
  <c r="AN40" i="2"/>
  <c r="AN41" i="2" s="1"/>
  <c r="AO40" i="2"/>
  <c r="AP40" i="2"/>
  <c r="AP41" i="2" s="1"/>
  <c r="AQ40" i="2"/>
  <c r="AR40" i="2"/>
  <c r="AR41" i="2" s="1"/>
  <c r="AS40" i="2"/>
  <c r="AT40" i="2"/>
  <c r="AT41" i="2" s="1"/>
  <c r="AU40" i="2"/>
  <c r="AU41" i="2" s="1"/>
  <c r="AV40" i="2"/>
  <c r="AV41" i="2" s="1"/>
  <c r="AW40" i="2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F40" i="2"/>
  <c r="BF41" i="2" s="1"/>
  <c r="BG40" i="2"/>
  <c r="BG41" i="2" s="1"/>
  <c r="BH40" i="2"/>
  <c r="BH41" i="2" s="1"/>
  <c r="BI40" i="2"/>
  <c r="BJ40" i="2"/>
  <c r="BK40" i="2"/>
  <c r="BL40" i="2"/>
  <c r="BL41" i="2" s="1"/>
  <c r="BM40" i="2"/>
  <c r="BN40" i="2"/>
  <c r="BN41" i="2" s="1"/>
  <c r="BO40" i="2"/>
  <c r="BO41" i="2" s="1"/>
  <c r="BP40" i="2"/>
  <c r="BP41" i="2" s="1"/>
  <c r="BQ40" i="2"/>
  <c r="BR40" i="2"/>
  <c r="BR41" i="2" s="1"/>
  <c r="BS40" i="2"/>
  <c r="BS41" i="2" s="1"/>
  <c r="BT40" i="2"/>
  <c r="BT41" i="2" s="1"/>
  <c r="BU40" i="2"/>
  <c r="BV40" i="2"/>
  <c r="BV41" i="2" s="1"/>
  <c r="BW40" i="2"/>
  <c r="BW41" i="2" s="1"/>
  <c r="BX40" i="2"/>
  <c r="BX41" i="2" s="1"/>
  <c r="BY40" i="2"/>
  <c r="BZ40" i="2"/>
  <c r="BZ41" i="2" s="1"/>
  <c r="CA40" i="2"/>
  <c r="CB40" i="2"/>
  <c r="CB41" i="2" s="1"/>
  <c r="CC40" i="2"/>
  <c r="CD40" i="2"/>
  <c r="CD41" i="2" s="1"/>
  <c r="CE40" i="2"/>
  <c r="CE41" i="2" s="1"/>
  <c r="CF40" i="2"/>
  <c r="CF41" i="2" s="1"/>
  <c r="CG40" i="2"/>
  <c r="CH40" i="2"/>
  <c r="CH41" i="2" s="1"/>
  <c r="CI40" i="2"/>
  <c r="CI41" i="2" s="1"/>
  <c r="CJ40" i="2"/>
  <c r="CJ41" i="2" s="1"/>
  <c r="CK40" i="2"/>
  <c r="CL40" i="2"/>
  <c r="CM40" i="2"/>
  <c r="CM41" i="2" s="1"/>
  <c r="CN40" i="2"/>
  <c r="CN41" i="2" s="1"/>
  <c r="CO40" i="2"/>
  <c r="CP40" i="2"/>
  <c r="CP41" i="2" s="1"/>
  <c r="CQ40" i="2"/>
  <c r="CQ41" i="2" s="1"/>
  <c r="CR40" i="2"/>
  <c r="CR41" i="2" s="1"/>
  <c r="CS40" i="2"/>
  <c r="CT40" i="2"/>
  <c r="CT41" i="2" s="1"/>
  <c r="CU40" i="2"/>
  <c r="CU41" i="2" s="1"/>
  <c r="CV40" i="2"/>
  <c r="CV41" i="2" s="1"/>
  <c r="CW40" i="2"/>
  <c r="CX40" i="2"/>
  <c r="CX41" i="2" s="1"/>
  <c r="CY40" i="2"/>
  <c r="CY41" i="2" s="1"/>
  <c r="CZ40" i="2"/>
  <c r="CZ41" i="2" s="1"/>
  <c r="DA40" i="2"/>
  <c r="DB40" i="2"/>
  <c r="DB41" i="2" s="1"/>
  <c r="DC40" i="2"/>
  <c r="DC41" i="2" s="1"/>
  <c r="DD40" i="2"/>
  <c r="DD41" i="2" s="1"/>
  <c r="DE40" i="2"/>
  <c r="DF40" i="2"/>
  <c r="DF41" i="2" s="1"/>
  <c r="DG40" i="2"/>
  <c r="DG41" i="2" s="1"/>
  <c r="DH40" i="2"/>
  <c r="DH41" i="2" s="1"/>
  <c r="DI40" i="2"/>
  <c r="DJ40" i="2"/>
  <c r="DK40" i="2"/>
  <c r="DL40" i="2"/>
  <c r="DL41" i="2" s="1"/>
  <c r="DM40" i="2"/>
  <c r="DN40" i="2"/>
  <c r="DN41" i="2" s="1"/>
  <c r="DO40" i="2"/>
  <c r="DP40" i="2"/>
  <c r="DP41" i="2" s="1"/>
  <c r="DQ40" i="2"/>
  <c r="DR40" i="2"/>
  <c r="DR41" i="2" s="1"/>
  <c r="C41" i="2"/>
  <c r="D41" i="2"/>
  <c r="E41" i="2"/>
  <c r="G41" i="2"/>
  <c r="H41" i="2"/>
  <c r="I41" i="2"/>
  <c r="K41" i="2"/>
  <c r="L41" i="2"/>
  <c r="M41" i="2"/>
  <c r="Q41" i="2"/>
  <c r="U41" i="2"/>
  <c r="Y41" i="2"/>
  <c r="Z41" i="2"/>
  <c r="AA41" i="2"/>
  <c r="AC41" i="2"/>
  <c r="AG41" i="2"/>
  <c r="AK41" i="2"/>
  <c r="AO41" i="2"/>
  <c r="AQ41" i="2"/>
  <c r="AS41" i="2"/>
  <c r="AW41" i="2"/>
  <c r="BA41" i="2"/>
  <c r="BE41" i="2"/>
  <c r="BI41" i="2"/>
  <c r="BJ41" i="2"/>
  <c r="BK41" i="2"/>
  <c r="BM41" i="2"/>
  <c r="BQ41" i="2"/>
  <c r="BU41" i="2"/>
  <c r="BY41" i="2"/>
  <c r="CA41" i="2"/>
  <c r="CC41" i="2"/>
  <c r="CG41" i="2"/>
  <c r="CK41" i="2"/>
  <c r="CL41" i="2"/>
  <c r="CO41" i="2"/>
  <c r="CS41" i="2"/>
  <c r="CW41" i="2"/>
  <c r="DA41" i="2"/>
  <c r="DE41" i="2"/>
  <c r="DI41" i="2"/>
  <c r="DJ41" i="2"/>
  <c r="DK41" i="2"/>
  <c r="DM41" i="2"/>
  <c r="DO41" i="2"/>
  <c r="DQ41" i="2"/>
  <c r="C39" i="3"/>
  <c r="D39" i="3"/>
  <c r="D40" i="3" s="1"/>
  <c r="E39" i="3"/>
  <c r="F39" i="3"/>
  <c r="F40" i="3" s="1"/>
  <c r="G39" i="3"/>
  <c r="G40" i="3" s="1"/>
  <c r="H39" i="3"/>
  <c r="H40" i="3" s="1"/>
  <c r="I39" i="3"/>
  <c r="I40" i="3" s="1"/>
  <c r="J39" i="3"/>
  <c r="J40" i="3" s="1"/>
  <c r="K39" i="3"/>
  <c r="L39" i="3"/>
  <c r="L40" i="3" s="1"/>
  <c r="M39" i="3"/>
  <c r="M40" i="3" s="1"/>
  <c r="N39" i="3"/>
  <c r="N40" i="3" s="1"/>
  <c r="O39" i="3"/>
  <c r="P39" i="3"/>
  <c r="P40" i="3" s="1"/>
  <c r="Q39" i="3"/>
  <c r="Q40" i="3" s="1"/>
  <c r="R39" i="3"/>
  <c r="R40" i="3" s="1"/>
  <c r="S39" i="3"/>
  <c r="T39" i="3"/>
  <c r="T40" i="3" s="1"/>
  <c r="U39" i="3"/>
  <c r="V39" i="3"/>
  <c r="V40" i="3" s="1"/>
  <c r="W39" i="3"/>
  <c r="X39" i="3"/>
  <c r="X40" i="3" s="1"/>
  <c r="Y39" i="3"/>
  <c r="Z39" i="3"/>
  <c r="Z40" i="3" s="1"/>
  <c r="AA39" i="3"/>
  <c r="AB39" i="3"/>
  <c r="AB40" i="3" s="1"/>
  <c r="AC39" i="3"/>
  <c r="AD39" i="3"/>
  <c r="AD40" i="3" s="1"/>
  <c r="AE39" i="3"/>
  <c r="AF39" i="3"/>
  <c r="AF40" i="3" s="1"/>
  <c r="AG39" i="3"/>
  <c r="AH39" i="3"/>
  <c r="AH40" i="3" s="1"/>
  <c r="AI39" i="3"/>
  <c r="AJ39" i="3"/>
  <c r="AJ40" i="3" s="1"/>
  <c r="AK39" i="3"/>
  <c r="AL39" i="3"/>
  <c r="AL40" i="3" s="1"/>
  <c r="AM39" i="3"/>
  <c r="AN39" i="3"/>
  <c r="AO39" i="3"/>
  <c r="AP39" i="3"/>
  <c r="AP40" i="3" s="1"/>
  <c r="AQ39" i="3"/>
  <c r="AR39" i="3"/>
  <c r="AR40" i="3" s="1"/>
  <c r="AS39" i="3"/>
  <c r="AT39" i="3"/>
  <c r="AT40" i="3" s="1"/>
  <c r="AU39" i="3"/>
  <c r="AV39" i="3"/>
  <c r="AV40" i="3" s="1"/>
  <c r="AW39" i="3"/>
  <c r="AX39" i="3"/>
  <c r="AX40" i="3" s="1"/>
  <c r="AY39" i="3"/>
  <c r="AZ39" i="3"/>
  <c r="AZ40" i="3" s="1"/>
  <c r="BA39" i="3"/>
  <c r="BB39" i="3"/>
  <c r="BB40" i="3" s="1"/>
  <c r="BC39" i="3"/>
  <c r="BD39" i="3"/>
  <c r="BD40" i="3" s="1"/>
  <c r="BE39" i="3"/>
  <c r="BF39" i="3"/>
  <c r="BF40" i="3" s="1"/>
  <c r="BG39" i="3"/>
  <c r="BH39" i="3"/>
  <c r="BH40" i="3" s="1"/>
  <c r="BI39" i="3"/>
  <c r="BJ39" i="3"/>
  <c r="BJ40" i="3" s="1"/>
  <c r="BK39" i="3"/>
  <c r="BL39" i="3"/>
  <c r="BL40" i="3" s="1"/>
  <c r="BM39" i="3"/>
  <c r="BN39" i="3"/>
  <c r="BN40" i="3" s="1"/>
  <c r="BO39" i="3"/>
  <c r="BP39" i="3"/>
  <c r="BP40" i="3" s="1"/>
  <c r="BQ39" i="3"/>
  <c r="BR39" i="3"/>
  <c r="BR40" i="3" s="1"/>
  <c r="BS39" i="3"/>
  <c r="BT39" i="3"/>
  <c r="BT40" i="3" s="1"/>
  <c r="BU39" i="3"/>
  <c r="BV39" i="3"/>
  <c r="BV40" i="3" s="1"/>
  <c r="BW39" i="3"/>
  <c r="BX39" i="3"/>
  <c r="BX40" i="3" s="1"/>
  <c r="BY39" i="3"/>
  <c r="BZ39" i="3"/>
  <c r="BZ40" i="3" s="1"/>
  <c r="CA39" i="3"/>
  <c r="CB39" i="3"/>
  <c r="CB40" i="3" s="1"/>
  <c r="CC39" i="3"/>
  <c r="CD39" i="3"/>
  <c r="CD40" i="3" s="1"/>
  <c r="CE39" i="3"/>
  <c r="CF39" i="3"/>
  <c r="CF40" i="3" s="1"/>
  <c r="CG39" i="3"/>
  <c r="CH39" i="3"/>
  <c r="CH40" i="3" s="1"/>
  <c r="CI39" i="3"/>
  <c r="CJ39" i="3"/>
  <c r="CJ40" i="3" s="1"/>
  <c r="CK39" i="3"/>
  <c r="CL39" i="3"/>
  <c r="CL40" i="3" s="1"/>
  <c r="CM39" i="3"/>
  <c r="CN39" i="3"/>
  <c r="CN40" i="3" s="1"/>
  <c r="CO39" i="3"/>
  <c r="CP39" i="3"/>
  <c r="CP40" i="3" s="1"/>
  <c r="CQ39" i="3"/>
  <c r="CR39" i="3"/>
  <c r="CR40" i="3" s="1"/>
  <c r="CS39" i="3"/>
  <c r="CT39" i="3"/>
  <c r="CT40" i="3" s="1"/>
  <c r="CU39" i="3"/>
  <c r="CV39" i="3"/>
  <c r="CV40" i="3" s="1"/>
  <c r="CW39" i="3"/>
  <c r="CX39" i="3"/>
  <c r="CX40" i="3" s="1"/>
  <c r="CY39" i="3"/>
  <c r="CZ39" i="3"/>
  <c r="DA39" i="3"/>
  <c r="DB39" i="3"/>
  <c r="DB40" i="3" s="1"/>
  <c r="DC39" i="3"/>
  <c r="DD39" i="3"/>
  <c r="DD40" i="3" s="1"/>
  <c r="DE39" i="3"/>
  <c r="DF39" i="3"/>
  <c r="DF40" i="3" s="1"/>
  <c r="DG39" i="3"/>
  <c r="DH39" i="3"/>
  <c r="DH40" i="3" s="1"/>
  <c r="DI39" i="3"/>
  <c r="DJ39" i="3"/>
  <c r="DJ40" i="3" s="1"/>
  <c r="DK39" i="3"/>
  <c r="DL39" i="3"/>
  <c r="DL40" i="3" s="1"/>
  <c r="DM39" i="3"/>
  <c r="DN39" i="3"/>
  <c r="DN40" i="3" s="1"/>
  <c r="DO39" i="3"/>
  <c r="DP39" i="3"/>
  <c r="DP40" i="3" s="1"/>
  <c r="DQ39" i="3"/>
  <c r="DR39" i="3"/>
  <c r="DR40" i="3" s="1"/>
  <c r="DS39" i="3"/>
  <c r="DT39" i="3"/>
  <c r="DT40" i="3" s="1"/>
  <c r="DU39" i="3"/>
  <c r="DV39" i="3"/>
  <c r="DV40" i="3" s="1"/>
  <c r="DW39" i="3"/>
  <c r="DX39" i="3"/>
  <c r="DX40" i="3" s="1"/>
  <c r="DY39" i="3"/>
  <c r="DZ39" i="3"/>
  <c r="DZ40" i="3" s="1"/>
  <c r="EA39" i="3"/>
  <c r="EB39" i="3"/>
  <c r="EB40" i="3" s="1"/>
  <c r="EC39" i="3"/>
  <c r="ED39" i="3"/>
  <c r="ED40" i="3" s="1"/>
  <c r="EE39" i="3"/>
  <c r="EF39" i="3"/>
  <c r="EF40" i="3" s="1"/>
  <c r="EG39" i="3"/>
  <c r="EH39" i="3"/>
  <c r="EH40" i="3" s="1"/>
  <c r="EI39" i="3"/>
  <c r="EJ39" i="3"/>
  <c r="EJ40" i="3" s="1"/>
  <c r="EK39" i="3"/>
  <c r="EL39" i="3"/>
  <c r="EL40" i="3" s="1"/>
  <c r="EM39" i="3"/>
  <c r="EN39" i="3"/>
  <c r="EN40" i="3" s="1"/>
  <c r="EO39" i="3"/>
  <c r="EP39" i="3"/>
  <c r="EP40" i="3" s="1"/>
  <c r="EQ39" i="3"/>
  <c r="ER39" i="3"/>
  <c r="ER40" i="3" s="1"/>
  <c r="ES39" i="3"/>
  <c r="ET39" i="3"/>
  <c r="ET40" i="3" s="1"/>
  <c r="EU39" i="3"/>
  <c r="EV39" i="3"/>
  <c r="EV40" i="3" s="1"/>
  <c r="EW39" i="3"/>
  <c r="EX39" i="3"/>
  <c r="EX40" i="3" s="1"/>
  <c r="EY39" i="3"/>
  <c r="EZ39" i="3"/>
  <c r="EZ40" i="3" s="1"/>
  <c r="FA39" i="3"/>
  <c r="FB39" i="3"/>
  <c r="FB40" i="3" s="1"/>
  <c r="FC39" i="3"/>
  <c r="FD39" i="3"/>
  <c r="FD40" i="3" s="1"/>
  <c r="FE39" i="3"/>
  <c r="FF39" i="3"/>
  <c r="FF40" i="3" s="1"/>
  <c r="FG39" i="3"/>
  <c r="FH39" i="3"/>
  <c r="FH40" i="3" s="1"/>
  <c r="FI39" i="3"/>
  <c r="FJ39" i="3"/>
  <c r="FJ40" i="3" s="1"/>
  <c r="FK39" i="3"/>
  <c r="C40" i="3"/>
  <c r="E40" i="3"/>
  <c r="K40" i="3"/>
  <c r="O40" i="3"/>
  <c r="S40" i="3"/>
  <c r="U40" i="3"/>
  <c r="W40" i="3"/>
  <c r="Y40" i="3"/>
  <c r="AA40" i="3"/>
  <c r="AC40" i="3"/>
  <c r="AE40" i="3"/>
  <c r="AG40" i="3"/>
  <c r="AI40" i="3"/>
  <c r="AK40" i="3"/>
  <c r="AM40" i="3"/>
  <c r="AN40" i="3"/>
  <c r="AO40" i="3"/>
  <c r="AQ40" i="3"/>
  <c r="AS40" i="3"/>
  <c r="AU40" i="3"/>
  <c r="AW40" i="3"/>
  <c r="AY40" i="3"/>
  <c r="BA40" i="3"/>
  <c r="BC40" i="3"/>
  <c r="BE40" i="3"/>
  <c r="BG40" i="3"/>
  <c r="BI40" i="3"/>
  <c r="BK40" i="3"/>
  <c r="BM40" i="3"/>
  <c r="BO40" i="3"/>
  <c r="BQ40" i="3"/>
  <c r="BS40" i="3"/>
  <c r="BU40" i="3"/>
  <c r="BW40" i="3"/>
  <c r="BY40" i="3"/>
  <c r="CA40" i="3"/>
  <c r="CC40" i="3"/>
  <c r="CE40" i="3"/>
  <c r="CG40" i="3"/>
  <c r="CI40" i="3"/>
  <c r="CK40" i="3"/>
  <c r="CM40" i="3"/>
  <c r="CO40" i="3"/>
  <c r="CQ40" i="3"/>
  <c r="CS40" i="3"/>
  <c r="CU40" i="3"/>
  <c r="CW40" i="3"/>
  <c r="CY40" i="3"/>
  <c r="CZ40" i="3"/>
  <c r="DA40" i="3"/>
  <c r="DC40" i="3"/>
  <c r="DE40" i="3"/>
  <c r="DG40" i="3"/>
  <c r="DI40" i="3"/>
  <c r="DK40" i="3"/>
  <c r="DM40" i="3"/>
  <c r="DO40" i="3"/>
  <c r="DQ40" i="3"/>
  <c r="DS40" i="3"/>
  <c r="DU40" i="3"/>
  <c r="DW40" i="3"/>
  <c r="DY40" i="3"/>
  <c r="EA40" i="3"/>
  <c r="EC40" i="3"/>
  <c r="EE40" i="3"/>
  <c r="EG40" i="3"/>
  <c r="EI40" i="3"/>
  <c r="EK40" i="3"/>
  <c r="EM40" i="3"/>
  <c r="EO40" i="3"/>
  <c r="EQ40" i="3"/>
  <c r="ES40" i="3"/>
  <c r="EU40" i="3"/>
  <c r="EW40" i="3"/>
  <c r="EY40" i="3"/>
  <c r="FA40" i="3"/>
  <c r="FC40" i="3"/>
  <c r="FE40" i="3"/>
  <c r="FG40" i="3"/>
  <c r="FI40" i="3"/>
  <c r="FK40" i="3"/>
  <c r="DL41" i="1"/>
  <c r="CF41" i="1"/>
  <c r="AZ41" i="1"/>
  <c r="DO40" i="1"/>
  <c r="DO41" i="1" s="1"/>
  <c r="DN40" i="1"/>
  <c r="DN41" i="1" s="1"/>
  <c r="DM40" i="1"/>
  <c r="DM41" i="1" s="1"/>
  <c r="DL40" i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D41" i="1" s="1"/>
  <c r="C40" i="1"/>
  <c r="C41" i="1" s="1"/>
  <c r="D56" i="1" l="1"/>
  <c r="D62" i="1"/>
  <c r="E62" i="1" s="1"/>
  <c r="D52" i="3"/>
  <c r="E52" i="3" s="1"/>
  <c r="D52" i="1"/>
  <c r="E52" i="1" s="1"/>
  <c r="E55" i="1" s="1"/>
  <c r="D53" i="1"/>
  <c r="E53" i="1" s="1"/>
  <c r="D57" i="1"/>
  <c r="E57" i="1" s="1"/>
  <c r="D60" i="1"/>
  <c r="E60" i="1" s="1"/>
  <c r="D54" i="1"/>
  <c r="E54" i="1" s="1"/>
  <c r="D52" i="2"/>
  <c r="D48" i="2"/>
  <c r="D49" i="1"/>
  <c r="E49" i="1" s="1"/>
  <c r="D60" i="2"/>
  <c r="E60" i="2" s="1"/>
  <c r="D61" i="2"/>
  <c r="D62" i="2"/>
  <c r="E61" i="2"/>
  <c r="D58" i="2"/>
  <c r="E58" i="2" s="1"/>
  <c r="D56" i="2"/>
  <c r="E56" i="2" s="1"/>
  <c r="D57" i="2"/>
  <c r="E57" i="2" s="1"/>
  <c r="E62" i="2"/>
  <c r="D53" i="2"/>
  <c r="D54" i="2"/>
  <c r="E54" i="2" s="1"/>
  <c r="E53" i="2"/>
  <c r="D50" i="2"/>
  <c r="D49" i="2"/>
  <c r="D51" i="2" s="1"/>
  <c r="E50" i="2"/>
  <c r="D44" i="2"/>
  <c r="D47" i="2" s="1"/>
  <c r="D45" i="2"/>
  <c r="E45" i="2" s="1"/>
  <c r="D46" i="2"/>
  <c r="E46" i="2" s="1"/>
  <c r="E48" i="2"/>
  <c r="E52" i="2"/>
  <c r="D61" i="3"/>
  <c r="E61" i="3" s="1"/>
  <c r="D45" i="3"/>
  <c r="E45" i="3" s="1"/>
  <c r="D51" i="3"/>
  <c r="D44" i="3"/>
  <c r="E44" i="3" s="1"/>
  <c r="D43" i="3"/>
  <c r="E43" i="3" s="1"/>
  <c r="E56" i="1"/>
  <c r="D58" i="1"/>
  <c r="E58" i="1" s="1"/>
  <c r="D48" i="1"/>
  <c r="D50" i="1"/>
  <c r="E50" i="1" s="1"/>
  <c r="D61" i="1"/>
  <c r="E61" i="1" s="1"/>
  <c r="D46" i="1"/>
  <c r="E46" i="1" s="1"/>
  <c r="D45" i="1"/>
  <c r="E45" i="1" s="1"/>
  <c r="D44" i="1"/>
  <c r="E44" i="1" s="1"/>
  <c r="D60" i="3"/>
  <c r="E60" i="3" s="1"/>
  <c r="D57" i="3"/>
  <c r="E57" i="3" s="1"/>
  <c r="E51" i="3"/>
  <c r="D47" i="3"/>
  <c r="D59" i="3"/>
  <c r="E59" i="3" s="1"/>
  <c r="D56" i="3"/>
  <c r="E56" i="3" s="1"/>
  <c r="D55" i="3"/>
  <c r="E55" i="3" s="1"/>
  <c r="D49" i="3"/>
  <c r="E49" i="3" s="1"/>
  <c r="D48" i="3"/>
  <c r="E48" i="3" s="1"/>
  <c r="D53" i="3"/>
  <c r="E53" i="3" s="1"/>
  <c r="E54" i="3" l="1"/>
  <c r="E58" i="3"/>
  <c r="D55" i="2"/>
  <c r="D55" i="1"/>
  <c r="E46" i="3"/>
  <c r="E63" i="2"/>
  <c r="D63" i="2"/>
  <c r="E59" i="2"/>
  <c r="D59" i="2"/>
  <c r="E55" i="2"/>
  <c r="E49" i="2"/>
  <c r="E51" i="2"/>
  <c r="E44" i="2"/>
  <c r="E47" i="2" s="1"/>
  <c r="D58" i="3"/>
  <c r="D54" i="3"/>
  <c r="D46" i="3"/>
  <c r="E48" i="1"/>
  <c r="E51" i="1" s="1"/>
  <c r="D51" i="1"/>
  <c r="D59" i="1"/>
  <c r="E59" i="1"/>
  <c r="D47" i="1"/>
  <c r="E47" i="1"/>
  <c r="E47" i="3"/>
  <c r="E50" i="3" s="1"/>
  <c r="D50" i="3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Z39" i="5"/>
  <c r="Z40" i="5" s="1"/>
  <c r="AA39" i="5"/>
  <c r="AA40" i="5" s="1"/>
  <c r="AB39" i="5"/>
  <c r="AC39" i="5"/>
  <c r="AC40" i="5" s="1"/>
  <c r="AD39" i="5"/>
  <c r="AE39" i="5"/>
  <c r="AE40" i="5" s="1"/>
  <c r="AF39" i="5"/>
  <c r="AF40" i="5" s="1"/>
  <c r="AG39" i="5"/>
  <c r="AH39" i="5"/>
  <c r="AH40" i="5" s="1"/>
  <c r="AI39" i="5"/>
  <c r="AI40" i="5" s="1"/>
  <c r="AJ39" i="5"/>
  <c r="AJ40" i="5" s="1"/>
  <c r="AK39" i="5"/>
  <c r="AL39" i="5"/>
  <c r="AM39" i="5"/>
  <c r="AM40" i="5" s="1"/>
  <c r="AN39" i="5"/>
  <c r="AN40" i="5" s="1"/>
  <c r="AO39" i="5"/>
  <c r="AP39" i="5"/>
  <c r="AP40" i="5" s="1"/>
  <c r="AQ39" i="5"/>
  <c r="AQ40" i="5" s="1"/>
  <c r="AR39" i="5"/>
  <c r="AR40" i="5" s="1"/>
  <c r="AS39" i="5"/>
  <c r="AS40" i="5" s="1"/>
  <c r="AT39" i="5"/>
  <c r="AU39" i="5"/>
  <c r="AU40" i="5" s="1"/>
  <c r="AV39" i="5"/>
  <c r="AV40" i="5" s="1"/>
  <c r="AW39" i="5"/>
  <c r="AX39" i="5"/>
  <c r="AX40" i="5" s="1"/>
  <c r="AY39" i="5"/>
  <c r="AY40" i="5" s="1"/>
  <c r="AZ39" i="5"/>
  <c r="AZ40" i="5" s="1"/>
  <c r="BA39" i="5"/>
  <c r="BB39" i="5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N39" i="5"/>
  <c r="BN40" i="5" s="1"/>
  <c r="BO39" i="5"/>
  <c r="BO40" i="5" s="1"/>
  <c r="BP39" i="5"/>
  <c r="BP40" i="5" s="1"/>
  <c r="BQ39" i="5"/>
  <c r="BR39" i="5"/>
  <c r="BS39" i="5"/>
  <c r="BS40" i="5" s="1"/>
  <c r="BT39" i="5"/>
  <c r="BT40" i="5" s="1"/>
  <c r="BU39" i="5"/>
  <c r="BV39" i="5"/>
  <c r="BV40" i="5" s="1"/>
  <c r="BW39" i="5"/>
  <c r="BW40" i="5" s="1"/>
  <c r="BX39" i="5"/>
  <c r="BX40" i="5" s="1"/>
  <c r="BY39" i="5"/>
  <c r="BY40" i="5" s="1"/>
  <c r="BZ39" i="5"/>
  <c r="CA39" i="5"/>
  <c r="CA40" i="5" s="1"/>
  <c r="CB39" i="5"/>
  <c r="CB40" i="5" s="1"/>
  <c r="CC39" i="5"/>
  <c r="CD39" i="5"/>
  <c r="CD40" i="5" s="1"/>
  <c r="CE39" i="5"/>
  <c r="CE40" i="5" s="1"/>
  <c r="CF39" i="5"/>
  <c r="CF40" i="5" s="1"/>
  <c r="CG39" i="5"/>
  <c r="CH39" i="5"/>
  <c r="CI39" i="5"/>
  <c r="CI40" i="5" s="1"/>
  <c r="CJ39" i="5"/>
  <c r="CJ40" i="5" s="1"/>
  <c r="CK39" i="5"/>
  <c r="CL39" i="5"/>
  <c r="CL40" i="5" s="1"/>
  <c r="CM39" i="5"/>
  <c r="CM40" i="5" s="1"/>
  <c r="CN39" i="5"/>
  <c r="CN40" i="5" s="1"/>
  <c r="CO39" i="5"/>
  <c r="CO40" i="5" s="1"/>
  <c r="CP39" i="5"/>
  <c r="CQ39" i="5"/>
  <c r="CQ40" i="5" s="1"/>
  <c r="CR39" i="5"/>
  <c r="CR40" i="5" s="1"/>
  <c r="CS39" i="5"/>
  <c r="CT39" i="5"/>
  <c r="CT40" i="5" s="1"/>
  <c r="CU39" i="5"/>
  <c r="CU40" i="5" s="1"/>
  <c r="CV39" i="5"/>
  <c r="CV40" i="5" s="1"/>
  <c r="CW39" i="5"/>
  <c r="CX39" i="5"/>
  <c r="CY39" i="5"/>
  <c r="CY40" i="5" s="1"/>
  <c r="CZ39" i="5"/>
  <c r="CZ40" i="5" s="1"/>
  <c r="DA39" i="5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39" i="5"/>
  <c r="FV39" i="5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Q39" i="5"/>
  <c r="IQ40" i="5" s="1"/>
  <c r="IR39" i="5"/>
  <c r="IR40" i="5" s="1"/>
  <c r="IS39" i="5"/>
  <c r="IS40" i="5" s="1"/>
  <c r="IT39" i="5"/>
  <c r="Y40" i="5"/>
  <c r="AB40" i="5"/>
  <c r="AD40" i="5"/>
  <c r="AG40" i="5"/>
  <c r="AK40" i="5"/>
  <c r="AL40" i="5"/>
  <c r="AO40" i="5"/>
  <c r="AT40" i="5"/>
  <c r="AW40" i="5"/>
  <c r="BA40" i="5"/>
  <c r="BB40" i="5"/>
  <c r="BE40" i="5"/>
  <c r="BJ40" i="5"/>
  <c r="BM40" i="5"/>
  <c r="BQ40" i="5"/>
  <c r="BR40" i="5"/>
  <c r="BU40" i="5"/>
  <c r="BZ40" i="5"/>
  <c r="CC40" i="5"/>
  <c r="CG40" i="5"/>
  <c r="CH40" i="5"/>
  <c r="CK40" i="5"/>
  <c r="CP40" i="5"/>
  <c r="CS40" i="5"/>
  <c r="CW40" i="5"/>
  <c r="CX40" i="5"/>
  <c r="DA40" i="5"/>
  <c r="DJ40" i="5"/>
  <c r="DR40" i="5"/>
  <c r="EP40" i="5"/>
  <c r="FE40" i="5"/>
  <c r="FM40" i="5"/>
  <c r="FU40" i="5"/>
  <c r="FV40" i="5"/>
  <c r="IP40" i="5"/>
  <c r="IT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40" i="4"/>
  <c r="D61" i="5" l="1"/>
  <c r="D48" i="5"/>
  <c r="E48" i="5" s="1"/>
  <c r="D60" i="5"/>
  <c r="E60" i="5" s="1"/>
  <c r="D57" i="5"/>
  <c r="E57" i="5" s="1"/>
  <c r="D56" i="5"/>
  <c r="E56" i="5" s="1"/>
  <c r="D53" i="5"/>
  <c r="E53" i="5" s="1"/>
  <c r="D49" i="5"/>
  <c r="E49" i="5" s="1"/>
  <c r="D51" i="5"/>
  <c r="E51" i="5" s="1"/>
  <c r="D52" i="5"/>
  <c r="E52" i="5" s="1"/>
  <c r="D47" i="5"/>
  <c r="D59" i="5"/>
  <c r="D55" i="5"/>
  <c r="E55" i="5" s="1"/>
  <c r="D40" i="5"/>
  <c r="D44" i="5" s="1"/>
  <c r="E44" i="5" s="1"/>
  <c r="D43" i="5"/>
  <c r="E43" i="5" s="1"/>
  <c r="D61" i="4"/>
  <c r="D43" i="4"/>
  <c r="D51" i="4"/>
  <c r="D52" i="4"/>
  <c r="D55" i="4"/>
  <c r="D53" i="4"/>
  <c r="D56" i="4"/>
  <c r="D59" i="4"/>
  <c r="D57" i="4"/>
  <c r="D44" i="4"/>
  <c r="D60" i="4"/>
  <c r="D47" i="4"/>
  <c r="D45" i="4"/>
  <c r="D48" i="4"/>
  <c r="D49" i="4"/>
  <c r="E59" i="5"/>
  <c r="E61" i="5"/>
  <c r="H40" i="5"/>
  <c r="D45" i="5" s="1"/>
  <c r="D50" i="5" l="1"/>
  <c r="D58" i="4"/>
  <c r="E63" i="1"/>
  <c r="E58" i="5"/>
  <c r="E54" i="5"/>
  <c r="D63" i="1"/>
  <c r="D50" i="4"/>
  <c r="D62" i="4"/>
  <c r="D58" i="5"/>
  <c r="D54" i="5"/>
  <c r="D62" i="3"/>
  <c r="E62" i="5"/>
  <c r="D46" i="4"/>
  <c r="E47" i="5"/>
  <c r="E50" i="5" s="1"/>
  <c r="E62" i="3"/>
  <c r="D54" i="4"/>
  <c r="D62" i="5"/>
  <c r="E45" i="5"/>
  <c r="E46" i="5" s="1"/>
  <c r="D46" i="5"/>
</calcChain>
</file>

<file path=xl/sharedStrings.xml><?xml version="1.0" encoding="utf-8"?>
<sst xmlns="http://schemas.openxmlformats.org/spreadsheetml/2006/main" count="1781" uniqueCount="1405">
  <si>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</si>
  <si>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</si>
  <si>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</si>
  <si>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</si>
  <si>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</si>
  <si>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</si>
  <si>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</si>
  <si>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</si>
  <si>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</si>
  <si>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</si>
  <si>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</si>
  <si>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</si>
  <si>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</si>
  <si>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</si>
  <si>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</si>
  <si>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</si>
  <si>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</si>
  <si>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</si>
  <si>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</si>
  <si>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</si>
  <si>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</si>
  <si>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</si>
  <si>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</si>
  <si>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</si>
  <si>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</si>
  <si>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</si>
  <si>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</si>
  <si>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</si>
  <si>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</si>
  <si>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</si>
  <si>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</si>
  <si>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</si>
  <si>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</si>
  <si>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</si>
  <si>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</si>
  <si>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</si>
  <si>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</si>
  <si>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</si>
  <si>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</si>
  <si>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</si>
  <si>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</si>
  <si>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</si>
  <si>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</si>
  <si>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</si>
  <si>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</si>
  <si>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</si>
  <si>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</si>
  <si>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</si>
  <si>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</si>
  <si>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</si>
  <si>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</si>
  <si>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</si>
  <si>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</si>
  <si>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</si>
  <si>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</si>
  <si>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</si>
  <si>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</si>
  <si>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</si>
  <si>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</si>
  <si>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</si>
  <si>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</si>
  <si>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</si>
  <si>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</si>
  <si>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</si>
  <si>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</si>
  <si>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</si>
  <si>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</si>
  <si>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</si>
  <si>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</si>
  <si>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</si>
  <si>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</si>
  <si>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</si>
  <si>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</si>
  <si>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</si>
  <si>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</si>
  <si>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</si>
  <si>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</si>
  <si>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</si>
  <si>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</si>
  <si>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</si>
  <si>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</si>
  <si>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</si>
  <si>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</si>
  <si>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</si>
  <si>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</si>
  <si>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</si>
  <si>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</si>
  <si>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</si>
  <si>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</si>
  <si>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</si>
  <si>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</si>
  <si>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</si>
  <si>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</si>
  <si>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</si>
  <si>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</si>
  <si>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</si>
  <si>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</si>
  <si>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</si>
  <si>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</si>
  <si>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</si>
  <si>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</si>
  <si>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</si>
  <si>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</si>
  <si>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</si>
  <si>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</si>
  <si>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</si>
  <si>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</si>
  <si>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</si>
  <si>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</si>
  <si>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</si>
  <si>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</si>
  <si>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</si>
  <si>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</si>
  <si>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</si>
  <si>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</si>
  <si>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</si>
  <si>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</si>
  <si>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</si>
  <si>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</si>
  <si>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</si>
  <si>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</si>
  <si>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</si>
  <si>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</si>
  <si>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</si>
  <si>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</si>
  <si>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</si>
  <si>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</si>
  <si>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</si>
  <si>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</si>
  <si>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</si>
  <si>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</si>
  <si>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</si>
  <si>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</si>
  <si>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</si>
  <si>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</si>
  <si>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</si>
  <si>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</si>
  <si>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</si>
  <si>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</si>
  <si>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</si>
  <si>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</si>
  <si>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</si>
  <si>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</si>
  <si>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</si>
  <si>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</si>
  <si>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</si>
  <si>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</si>
  <si>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</si>
  <si>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</si>
  <si>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</si>
  <si>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</si>
  <si>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</si>
  <si>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</si>
  <si>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</si>
  <si>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</si>
  <si>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</si>
  <si>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</si>
  <si>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</si>
  <si>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</si>
  <si>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</si>
  <si>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</si>
  <si>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</si>
  <si>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</si>
  <si>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</si>
  <si>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</si>
  <si>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</si>
  <si>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</si>
  <si>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</si>
  <si>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</si>
  <si>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</si>
  <si>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</si>
  <si>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</si>
  <si>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</si>
  <si>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</si>
  <si>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</si>
  <si>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</si>
  <si>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</si>
  <si>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</si>
  <si>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</si>
  <si>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</si>
  <si>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</si>
  <si>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</si>
  <si>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</si>
  <si>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</si>
  <si>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</si>
  <si>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</si>
  <si>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</si>
  <si>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</si>
  <si>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</si>
  <si>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</si>
  <si>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</si>
  <si>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</si>
  <si>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</si>
  <si>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</si>
  <si>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</si>
  <si>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</si>
  <si>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</si>
  <si>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</si>
  <si>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</si>
  <si>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</si>
  <si>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</si>
  <si>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</si>
  <si>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</si>
  <si>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</si>
  <si>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</si>
  <si>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</si>
  <si>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</si>
  <si>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</si>
  <si>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</si>
  <si>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</si>
  <si>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</si>
  <si>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</si>
  <si>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</si>
  <si>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</si>
  <si>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</si>
  <si>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</si>
  <si>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</si>
  <si>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</si>
  <si>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</si>
  <si>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</si>
  <si>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</si>
  <si>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</si>
  <si>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</si>
  <si>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</si>
  <si>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</si>
  <si>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</si>
  <si>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</si>
  <si>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</si>
  <si>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</si>
  <si>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</si>
  <si>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</si>
  <si>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</si>
  <si>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</si>
  <si>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</si>
  <si>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</si>
  <si>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</si>
  <si>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</si>
  <si>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</si>
  <si>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</si>
  <si>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</si>
  <si>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</si>
  <si>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</si>
  <si>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</si>
  <si>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</si>
  <si>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</si>
  <si>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</si>
  <si>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</si>
  <si>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</si>
  <si>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</si>
  <si>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</si>
  <si>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</si>
  <si>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</si>
  <si>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</si>
  <si>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</si>
  <si>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</si>
  <si>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</si>
  <si>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</si>
  <si>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</si>
  <si>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</si>
  <si>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</si>
  <si>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</si>
  <si>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</si>
  <si>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</si>
  <si>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</si>
  <si>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</si>
  <si>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</si>
  <si>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</si>
  <si>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</si>
  <si>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</si>
  <si>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</si>
  <si>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</si>
  <si>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</si>
  <si>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</si>
  <si>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</si>
  <si>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</si>
  <si>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</si>
  <si>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</si>
  <si>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</si>
  <si>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</si>
  <si>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</si>
  <si>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</si>
  <si>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</si>
  <si>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</si>
  <si>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</si>
  <si>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</si>
  <si>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</si>
  <si>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</si>
  <si>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</si>
  <si>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</si>
  <si>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</si>
  <si>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</si>
  <si>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</si>
  <si>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</si>
  <si>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</si>
  <si>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</si>
  <si>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</si>
  <si>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</si>
  <si>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</si>
  <si>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</si>
  <si>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</si>
  <si>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</si>
  <si>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</si>
  <si>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</si>
  <si>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</si>
  <si>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</si>
  <si>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</si>
  <si>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</si>
  <si>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</si>
  <si>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</si>
  <si>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</si>
  <si>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</si>
  <si>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</si>
  <si>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</si>
  <si>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</si>
  <si>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</si>
  <si>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</si>
  <si>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</si>
  <si>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</si>
  <si>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</si>
  <si>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</si>
  <si>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</si>
  <si>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</si>
  <si>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</si>
  <si>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</si>
  <si>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</si>
  <si>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</si>
  <si>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</si>
  <si>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</si>
  <si>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</si>
  <si>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</si>
  <si>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</si>
  <si>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</si>
  <si>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</si>
  <si>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</si>
  <si>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</si>
  <si>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</si>
  <si>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</si>
  <si>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</si>
  <si>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</si>
  <si>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</si>
  <si>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</si>
  <si>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</si>
  <si>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</si>
  <si>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</si>
  <si>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</si>
  <si>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</si>
  <si>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</si>
  <si>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</si>
  <si>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</si>
  <si>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</si>
  <si>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</si>
  <si>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</si>
  <si>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</si>
  <si>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</si>
  <si>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</si>
  <si>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</si>
  <si>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</si>
  <si>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</si>
  <si>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</si>
  <si>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</si>
  <si>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</si>
  <si>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</si>
  <si>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</si>
  <si>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</si>
  <si>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</si>
  <si>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</si>
  <si>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</si>
  <si>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</si>
  <si>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</si>
  <si>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</si>
  <si>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</si>
  <si>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</si>
  <si>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</si>
  <si>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</si>
  <si>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</si>
  <si>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</si>
  <si>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</si>
  <si>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</si>
  <si>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</si>
  <si>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</si>
  <si>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</si>
  <si>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</si>
  <si>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</si>
  <si>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</si>
  <si>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</si>
  <si>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</si>
  <si>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</si>
  <si>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</si>
  <si>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</si>
  <si>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</si>
  <si>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</si>
  <si>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</si>
  <si>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</si>
  <si>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</si>
  <si>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</si>
  <si>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</si>
  <si>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</si>
  <si>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</si>
  <si>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</si>
  <si>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</si>
  <si>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</si>
  <si>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</si>
  <si>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</si>
  <si>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</si>
  <si>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</si>
  <si>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</si>
  <si>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</si>
  <si>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</si>
  <si>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</si>
  <si>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</si>
  <si>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</si>
  <si>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</si>
  <si>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</si>
  <si>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</si>
  <si>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</si>
  <si>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</si>
  <si>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</si>
  <si>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</si>
  <si>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</si>
  <si>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</si>
  <si>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</si>
  <si>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</si>
  <si>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</si>
  <si>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</si>
  <si>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</si>
  <si>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</si>
  <si>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</si>
  <si>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</si>
  <si>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</si>
  <si>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</si>
  <si>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</si>
  <si>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</si>
  <si>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</si>
  <si>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</si>
  <si>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</si>
  <si>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</si>
  <si>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</si>
  <si>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</si>
  <si>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</si>
  <si>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</si>
  <si>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</si>
  <si>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</si>
  <si>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</si>
  <si>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</si>
  <si>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</si>
  <si>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</si>
  <si>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</si>
  <si>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</si>
  <si>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</si>
  <si>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</si>
  <si>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</si>
  <si>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</si>
  <si>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</si>
  <si>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</si>
  <si>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</si>
  <si>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</si>
  <si>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</si>
  <si>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</si>
  <si>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</si>
  <si>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</si>
  <si>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</si>
  <si>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</si>
  <si>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</si>
  <si>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</si>
  <si>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</si>
  <si>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</si>
  <si>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</si>
  <si>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</si>
  <si>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</si>
  <si>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</si>
  <si>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</si>
  <si>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</si>
  <si>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</si>
  <si>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</si>
  <si>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</si>
  <si>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</si>
  <si>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</si>
  <si>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</si>
  <si>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</si>
  <si>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</si>
  <si>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</si>
  <si>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</si>
  <si>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</si>
  <si>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</si>
  <si>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</si>
  <si>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</si>
  <si>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</si>
  <si>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</si>
  <si>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</si>
  <si>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</si>
  <si>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</si>
  <si>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</si>
  <si>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</si>
  <si>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</si>
  <si>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</si>
  <si>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</si>
  <si>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</si>
  <si>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</si>
  <si>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</si>
  <si>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</si>
  <si>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</si>
  <si>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</si>
  <si>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</si>
  <si>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</si>
  <si>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</si>
  <si>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</si>
  <si>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</si>
  <si>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</si>
  <si>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</si>
  <si>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</si>
  <si>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</si>
  <si>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</si>
  <si>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</si>
  <si>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</si>
  <si>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</si>
  <si>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</si>
  <si>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</si>
  <si>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</si>
  <si>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</si>
  <si>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</si>
  <si>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</si>
  <si>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</si>
  <si>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</si>
  <si>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</si>
  <si>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</si>
  <si>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</si>
  <si>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</si>
  <si>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</si>
  <si>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</si>
  <si>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</si>
  <si>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</si>
  <si>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</si>
  <si>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</si>
  <si>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</si>
  <si>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</si>
  <si>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</si>
  <si>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</si>
  <si>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</si>
  <si>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</si>
  <si>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</si>
  <si>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</si>
  <si>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</si>
  <si>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</si>
  <si>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</si>
  <si>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</si>
  <si>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</si>
  <si>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</si>
  <si>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</si>
  <si>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</si>
  <si>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</si>
  <si>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</si>
  <si>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</si>
  <si>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</si>
  <si>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</si>
  <si>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</si>
  <si>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</si>
  <si>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</si>
  <si>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</si>
  <si>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</si>
  <si>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</si>
  <si>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</si>
  <si>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</si>
  <si>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</si>
  <si>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</si>
  <si>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</si>
  <si>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</si>
  <si>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</si>
  <si>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</si>
  <si>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</si>
  <si>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</si>
  <si>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</si>
  <si>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</si>
  <si>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</si>
  <si>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</si>
  <si>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</si>
  <si>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</si>
  <si>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</si>
  <si>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</si>
  <si>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</si>
  <si>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</si>
  <si>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</si>
  <si>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</si>
  <si>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</si>
  <si>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</si>
  <si>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</si>
  <si>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</si>
  <si>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</si>
  <si>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</si>
  <si>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</si>
  <si>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</si>
  <si>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</si>
  <si>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</si>
  <si>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</si>
  <si>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</si>
  <si>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</si>
  <si>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</si>
  <si>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</si>
  <si>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</si>
  <si>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</si>
  <si>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</si>
  <si>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</si>
  <si>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</si>
  <si>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</si>
  <si>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</si>
  <si>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</si>
  <si>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</si>
  <si>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</si>
  <si>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</si>
  <si>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</si>
  <si>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</si>
  <si>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</si>
  <si>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</si>
  <si>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</si>
  <si>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</si>
  <si>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</si>
  <si>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</si>
  <si>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</si>
  <si>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</si>
  <si>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</si>
  <si>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</si>
  <si>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</si>
  <si>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</si>
  <si>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</si>
  <si>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</si>
  <si>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</si>
  <si>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</si>
  <si>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</si>
  <si>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</si>
  <si>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</si>
  <si>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</si>
  <si>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</si>
  <si>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</si>
  <si>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</si>
  <si>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</si>
  <si>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</si>
  <si>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</si>
  <si>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</si>
  <si>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</si>
  <si>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</si>
  <si>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</si>
  <si>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</si>
  <si>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</si>
  <si>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</si>
  <si>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</si>
  <si>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</si>
  <si>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</si>
  <si>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</si>
  <si>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</si>
  <si>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</si>
  <si>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</si>
  <si>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</si>
  <si>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</si>
  <si>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</si>
  <si>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</si>
  <si>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</si>
  <si>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</si>
  <si>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</si>
  <si>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</si>
  <si>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</si>
  <si>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</si>
  <si>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</si>
  <si>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</si>
  <si>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</si>
  <si>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</si>
  <si>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</si>
  <si>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</si>
  <si>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</si>
  <si>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</si>
  <si>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</si>
  <si>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</si>
  <si>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</si>
  <si>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</si>
  <si>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</si>
  <si>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</si>
  <si>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</si>
  <si>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</si>
  <si>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</si>
  <si>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</si>
  <si>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</si>
  <si>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</si>
  <si>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</si>
  <si>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</si>
  <si>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</si>
  <si>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</si>
  <si>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</si>
  <si>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</si>
  <si>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</si>
  <si>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</si>
  <si>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</si>
  <si>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</si>
  <si>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</si>
  <si>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</si>
  <si>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</si>
  <si>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</si>
  <si>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</si>
  <si>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</si>
  <si>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</si>
  <si>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</si>
  <si>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</si>
  <si>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</si>
  <si>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</si>
  <si>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</si>
  <si>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</si>
  <si>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</si>
  <si>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</si>
  <si>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</si>
  <si>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</si>
  <si>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</si>
  <si>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</si>
  <si>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</si>
  <si>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</si>
  <si>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</si>
  <si>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</si>
  <si>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</si>
  <si>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</si>
  <si>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</si>
  <si>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</si>
  <si>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</si>
  <si>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</si>
  <si>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</si>
  <si>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</si>
  <si>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</si>
  <si>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</si>
  <si>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</si>
  <si>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</si>
  <si>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</si>
  <si>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</si>
  <si>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</si>
  <si>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</si>
  <si>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</si>
  <si>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</si>
  <si>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</si>
  <si>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</si>
  <si>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</si>
  <si>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</si>
  <si>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</si>
  <si>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</si>
  <si>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</si>
  <si>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</si>
  <si>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</si>
  <si>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</si>
  <si>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</si>
  <si>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</si>
  <si>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</si>
  <si>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</si>
  <si>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</si>
  <si>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</si>
  <si>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</si>
  <si>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</si>
  <si>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</si>
  <si>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</si>
  <si>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</si>
  <si>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</si>
  <si>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</si>
  <si>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</si>
  <si>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</si>
  <si>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</si>
  <si>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</si>
  <si>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</si>
  <si>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</si>
  <si>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</si>
  <si>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</si>
  <si>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</si>
  <si>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</si>
  <si>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</si>
  <si>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</si>
  <si>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</si>
  <si>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</si>
  <si>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</si>
  <si>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</si>
  <si>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</si>
  <si>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</si>
  <si>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</si>
  <si>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</si>
  <si>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</si>
  <si>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</si>
  <si>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</si>
  <si>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</si>
  <si>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</si>
  <si>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</si>
  <si>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</si>
  <si>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</si>
  <si>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</si>
  <si>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</si>
  <si>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</si>
  <si>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</si>
  <si>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</si>
  <si>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</si>
  <si>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</si>
  <si>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</si>
  <si>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</si>
  <si>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</si>
  <si>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</si>
  <si>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</si>
  <si>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</si>
  <si>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</si>
  <si>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</si>
  <si>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</si>
  <si>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</si>
  <si>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</si>
  <si>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</si>
  <si>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</si>
  <si>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</si>
  <si>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</si>
  <si>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</si>
  <si>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</si>
  <si>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</si>
  <si>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</si>
  <si>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</si>
  <si>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</si>
  <si>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</si>
  <si>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</si>
  <si>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</si>
  <si>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</si>
  <si>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</si>
  <si>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</si>
  <si>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</si>
  <si>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</si>
  <si>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</si>
  <si>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</si>
  <si>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</si>
  <si>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</si>
  <si>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</si>
  <si>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</si>
  <si>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</si>
  <si>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</si>
  <si>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</si>
  <si>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</si>
  <si>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</si>
  <si>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</si>
  <si>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</si>
  <si>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</si>
  <si>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</si>
  <si>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</si>
  <si>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</si>
  <si>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</si>
  <si>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</si>
  <si>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</si>
  <si>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</si>
  <si>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</si>
  <si>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</si>
  <si>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</si>
  <si>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</si>
  <si>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</si>
  <si>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</si>
  <si>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</si>
  <si>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</si>
  <si>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</si>
  <si>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</si>
  <si>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</si>
  <si>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</si>
  <si>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</si>
  <si>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</si>
  <si>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</si>
  <si>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</si>
  <si>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</si>
  <si>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</si>
  <si>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</si>
  <si>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</si>
  <si>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</si>
  <si>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</si>
  <si>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</si>
  <si>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</si>
  <si>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</si>
  <si>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</si>
  <si>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</si>
  <si>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</si>
  <si>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</si>
  <si>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</si>
  <si>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</si>
  <si>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</si>
  <si>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</si>
  <si>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</si>
  <si>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</si>
  <si>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</si>
  <si>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</si>
  <si>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</si>
  <si>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</si>
  <si>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</si>
  <si>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</si>
  <si>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</si>
  <si>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</si>
  <si>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</si>
  <si>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</si>
  <si>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</si>
  <si>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</si>
  <si>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</si>
  <si>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</si>
  <si>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</si>
  <si>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</si>
  <si>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</si>
  <si>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</si>
  <si>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</si>
  <si>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</si>
  <si>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</si>
  <si>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</si>
  <si>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</si>
  <si>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</si>
  <si>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</si>
  <si>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</si>
  <si>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</si>
  <si>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</si>
  <si>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</si>
  <si>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</si>
  <si>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</si>
  <si>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</si>
  <si>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</si>
  <si>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</si>
  <si>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</si>
  <si>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</si>
  <si>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</si>
  <si>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</si>
  <si>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</si>
  <si>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</si>
  <si>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</si>
  <si>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</si>
  <si>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</si>
  <si>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</si>
  <si>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</si>
  <si>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</si>
  <si>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</si>
  <si>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</si>
  <si>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</si>
  <si>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</si>
  <si>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</si>
  <si>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</si>
  <si>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</si>
  <si>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</si>
  <si>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</si>
  <si>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</si>
  <si>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</si>
  <si>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</si>
  <si>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</si>
  <si>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</si>
  <si>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</si>
  <si>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</si>
  <si>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</si>
  <si>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</si>
  <si>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</si>
  <si>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</si>
  <si>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</si>
  <si>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</si>
  <si>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</si>
  <si>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</si>
  <si>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</si>
  <si>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</si>
  <si>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</si>
  <si>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</si>
  <si>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</si>
  <si>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</si>
  <si>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</si>
  <si>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</si>
  <si>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</si>
  <si>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</si>
  <si>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</si>
  <si>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</si>
  <si>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</si>
  <si>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</si>
  <si>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</si>
  <si>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</si>
  <si>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</si>
  <si>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</si>
  <si>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</si>
  <si>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</si>
  <si>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</si>
  <si>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</si>
  <si>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</si>
  <si>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</si>
  <si>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</si>
  <si>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</si>
  <si>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</si>
  <si>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</si>
  <si>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</si>
  <si>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</si>
  <si>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</si>
  <si>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</si>
  <si>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</si>
  <si>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</si>
  <si>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</si>
  <si>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</si>
  <si>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</si>
  <si>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</si>
  <si>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</si>
  <si>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</si>
  <si>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</si>
  <si>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</si>
  <si>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</si>
  <si>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</si>
  <si>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</si>
  <si>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</si>
  <si>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</si>
  <si>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</si>
  <si>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</si>
  <si>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</si>
  <si>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</si>
  <si>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</si>
  <si>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</si>
  <si>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</si>
  <si>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</si>
  <si>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</si>
  <si>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</si>
  <si>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</si>
  <si>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</si>
  <si>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</si>
  <si>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</si>
  <si>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</si>
  <si>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</si>
  <si>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</si>
  <si>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</si>
  <si>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</si>
  <si>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</si>
  <si>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</si>
  <si>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</si>
  <si>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</si>
  <si>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</si>
  <si>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</si>
  <si>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</si>
  <si>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</si>
  <si>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</si>
  <si>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</si>
  <si>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</si>
  <si>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</si>
  <si>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</si>
  <si>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</si>
  <si>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</si>
  <si>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</si>
  <si>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</si>
  <si>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</si>
  <si>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</si>
  <si>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</si>
  <si>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</si>
  <si>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</si>
  <si>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</si>
  <si>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</si>
  <si>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</si>
  <si>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</si>
  <si>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</si>
  <si>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</si>
  <si>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</si>
  <si>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</si>
  <si>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</si>
  <si>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</si>
  <si>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</si>
  <si>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</si>
  <si>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</si>
  <si>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</si>
  <si>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</si>
  <si>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</si>
  <si>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</si>
  <si>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</si>
  <si>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</si>
  <si>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</si>
  <si>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</si>
  <si>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</si>
  <si>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</si>
  <si>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</si>
  <si>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</si>
  <si>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</si>
  <si>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</si>
  <si>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</si>
  <si>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</si>
  <si>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</si>
  <si>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</si>
  <si>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</si>
  <si>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</si>
  <si>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</si>
  <si>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</si>
  <si>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</si>
  <si>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</si>
  <si>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</si>
  <si>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</si>
  <si>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</si>
  <si>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</si>
  <si>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</si>
  <si>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</si>
  <si>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</si>
  <si>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</si>
  <si>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</si>
  <si>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</si>
  <si>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</si>
  <si>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</si>
  <si>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</si>
  <si>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</si>
  <si>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</si>
  <si>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</si>
  <si>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</si>
  <si>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</si>
  <si>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</si>
  <si>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</si>
  <si>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</si>
  <si>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</si>
  <si>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</si>
  <si>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</si>
  <si>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</si>
  <si>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</si>
  <si>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</si>
  <si>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</si>
  <si>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</si>
  <si>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</si>
  <si>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</si>
  <si>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</si>
  <si>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</si>
  <si>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</si>
  <si>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</si>
  <si>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</si>
  <si>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</si>
  <si>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</si>
  <si>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</si>
  <si>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</si>
  <si>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</si>
  <si>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</si>
  <si>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</si>
  <si>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</si>
  <si>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</si>
  <si>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</si>
  <si>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</si>
  <si>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</si>
  <si>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</si>
  <si>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</si>
  <si>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</si>
  <si>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</si>
  <si>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</si>
  <si>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</si>
  <si>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</si>
  <si>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</si>
  <si>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</si>
  <si>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</si>
  <si>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</si>
  <si>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</si>
  <si>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</si>
  <si>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</si>
  <si>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</si>
  <si>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</si>
  <si>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</si>
  <si>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</si>
  <si>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</si>
  <si>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</si>
  <si>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</si>
  <si>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</si>
  <si>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</si>
  <si>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</si>
  <si>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</si>
  <si>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</si>
  <si>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</si>
  <si>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</si>
  <si>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</si>
  <si>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</si>
  <si>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</si>
  <si>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</si>
  <si>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</si>
  <si>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</si>
  <si>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</si>
  <si>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</si>
  <si>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</si>
  <si>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</si>
  <si>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</si>
  <si>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</si>
  <si>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</si>
  <si>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</si>
  <si>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</si>
  <si>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</si>
  <si>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</si>
  <si>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</si>
  <si>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</si>
  <si>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</si>
  <si>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</si>
  <si>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</si>
  <si>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</si>
  <si>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</si>
  <si>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</si>
  <si>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</si>
  <si>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</si>
  <si>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</si>
  <si>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</si>
  <si>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</si>
  <si>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</si>
  <si>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</si>
  <si>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</si>
  <si>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</si>
  <si>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</si>
  <si>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</si>
  <si>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</si>
  <si>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</si>
  <si>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</si>
  <si>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</si>
  <si>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</si>
  <si>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</si>
  <si>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</si>
  <si>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</si>
  <si>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</si>
  <si>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</si>
  <si>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</si>
  <si>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</si>
  <si>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</si>
  <si>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</si>
  <si>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</si>
  <si>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</si>
  <si>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</si>
  <si>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</si>
  <si>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</si>
  <si>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</si>
  <si>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</si>
  <si>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</si>
  <si>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</si>
  <si>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</si>
  <si>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</si>
  <si>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</si>
  <si>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</si>
  <si>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</si>
  <si>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</si>
  <si>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</si>
  <si>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</si>
  <si>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</si>
  <si>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</si>
  <si>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</si>
  <si>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</si>
  <si>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</si>
  <si>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</si>
  <si>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</si>
  <si>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</si>
  <si>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</si>
  <si>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</si>
  <si>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</si>
  <si>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</si>
  <si>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</si>
  <si>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</si>
  <si>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</si>
  <si>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</si>
  <si>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</si>
  <si>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</si>
  <si>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</si>
  <si>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</si>
  <si>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</si>
  <si>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</si>
  <si>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</si>
  <si>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</si>
  <si>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</si>
  <si>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</si>
  <si>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</si>
  <si>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</si>
  <si>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</si>
  <si>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</si>
  <si>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</si>
  <si>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</si>
  <si>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</si>
  <si>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</si>
  <si>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</si>
  <si>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</si>
  <si>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</si>
  <si>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</si>
  <si>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</si>
  <si>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</si>
  <si>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</si>
  <si>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</si>
  <si>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</si>
  <si>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</si>
  <si>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</si>
  <si>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</si>
  <si>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</si>
  <si>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</si>
  <si>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</si>
  <si>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</si>
  <si>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</si>
  <si>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</si>
  <si>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</si>
  <si>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</si>
  <si>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</si>
  <si>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</si>
  <si>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</si>
  <si>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</si>
  <si>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</si>
  <si>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</si>
  <si>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</si>
  <si>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</si>
  <si>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</si>
  <si>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</si>
  <si>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</si>
  <si>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</si>
  <si>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</si>
  <si>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</si>
  <si>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</si>
  <si>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</si>
  <si>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</si>
  <si>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</si>
  <si>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</si>
  <si>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</si>
  <si>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</si>
  <si>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</si>
  <si>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</si>
  <si>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</si>
  <si>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</si>
  <si>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</si>
  <si>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</si>
  <si>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</si>
  <si>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</si>
  <si>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</si>
  <si>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</si>
  <si>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</si>
  <si>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</si>
  <si>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</si>
  <si>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</si>
  <si>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</si>
  <si>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</si>
  <si>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</si>
  <si>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</si>
  <si>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</si>
  <si>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</si>
  <si>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</si>
  <si>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</si>
  <si>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</si>
  <si>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</si>
  <si>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</si>
  <si>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</si>
  <si>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</si>
  <si>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</si>
  <si>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</si>
  <si>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</si>
  <si>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</si>
  <si>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</si>
  <si>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</si>
  <si>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</si>
  <si>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</si>
  <si>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</si>
  <si>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</si>
  <si>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</si>
  <si>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</si>
  <si>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</si>
  <si>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</si>
  <si>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</si>
  <si>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</si>
  <si>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</si>
  <si>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</si>
  <si>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</si>
  <si>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</si>
  <si>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</si>
  <si>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</si>
  <si>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</si>
  <si>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</si>
  <si>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</si>
  <si>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</si>
  <si>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</si>
  <si>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</si>
  <si>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</si>
  <si>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</si>
  <si>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</si>
  <si>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</si>
  <si>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</si>
  <si>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</si>
  <si>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</si>
  <si>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</si>
  <si>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</si>
  <si>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</si>
  <si>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</si>
  <si>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</si>
  <si>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</si>
  <si>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</si>
  <si>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</si>
  <si>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</si>
  <si>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</si>
  <si>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</si>
  <si>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</si>
  <si>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</si>
  <si>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</si>
  <si>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</si>
  <si>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</si>
  <si>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</si>
  <si>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</si>
  <si>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</si>
  <si>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</si>
  <si>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</si>
  <si>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</si>
  <si>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</si>
  <si>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</si>
  <si>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</si>
  <si>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</si>
  <si>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</si>
  <si>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</si>
  <si>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</si>
  <si>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</si>
  <si>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</si>
  <si>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</si>
  <si>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</si>
  <si>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</si>
  <si>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Асқар Архат</t>
  </si>
  <si>
    <t>Алмасқызы Айбибі</t>
  </si>
  <si>
    <t>Асқар Айзере</t>
  </si>
  <si>
    <t>Базарбаева Нұрай</t>
  </si>
  <si>
    <t>Дәуренұлы Ахмад</t>
  </si>
  <si>
    <t>Диғазы Арлан</t>
  </si>
  <si>
    <t>Зинатдинов Сұлтан</t>
  </si>
  <si>
    <t>Қуаныш Альмира</t>
  </si>
  <si>
    <t>Қуанышбай Нұрмұхаммед</t>
  </si>
  <si>
    <t>Ерболұлы Ділмұхаммед</t>
  </si>
  <si>
    <t>Қанатқали Мирлан</t>
  </si>
  <si>
    <t>Марат Фатима</t>
  </si>
  <si>
    <t>Маратова Саида</t>
  </si>
  <si>
    <t>Мирамбек Раяна</t>
  </si>
  <si>
    <t>Әбілқан Еркежан</t>
  </si>
  <si>
    <t>Тілек Алдияр</t>
  </si>
  <si>
    <t>Сәдуова Нұрайым</t>
  </si>
  <si>
    <t xml:space="preserve">Есет Қасым  </t>
  </si>
  <si>
    <t xml:space="preserve">Бақтыбаев Омар </t>
  </si>
  <si>
    <t>Мәлік Бекжан</t>
  </si>
  <si>
    <t>Төретаева Айзере</t>
  </si>
  <si>
    <t>Қанат Аяла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</si>
</sst>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0" fillId="0" borderId="0" xfId="0" applyNumberFormat="1"/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19" fillId="3" borderId="0" xfId="0" applyFont="1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3"/>
  <sheetViews>
    <sheetView topLeftCell="A41" workbookViewId="0">
      <selection activeCell="D60" sqref="D60:D62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30" t="s">
        <v>837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40" t="s">
        <v>0</v>
      </c>
      <c r="B4" s="40" t="s">
        <v>1</v>
      </c>
      <c r="C4" s="41" t="s">
        <v>57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2" t="s">
        <v>2</v>
      </c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34" t="s">
        <v>88</v>
      </c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44" t="s">
        <v>115</v>
      </c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2" t="s">
        <v>115</v>
      </c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32" t="s">
        <v>138</v>
      </c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</row>
    <row r="5" spans="1:254" ht="15" customHeight="1" x14ac:dyDescent="0.25">
      <c r="A5" s="40"/>
      <c r="B5" s="40"/>
      <c r="C5" s="35" t="s">
        <v>58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 t="s">
        <v>56</v>
      </c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 t="s">
        <v>3</v>
      </c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 t="s">
        <v>89</v>
      </c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45" t="s">
        <v>116</v>
      </c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 t="s">
        <v>117</v>
      </c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33" t="s">
        <v>139</v>
      </c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</row>
    <row r="6" spans="1:254" ht="10.15" hidden="1" customHeight="1" x14ac:dyDescent="0.25">
      <c r="A6" s="40"/>
      <c r="B6" s="40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40"/>
      <c r="B7" s="40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40"/>
      <c r="B8" s="40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40"/>
      <c r="B9" s="40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40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40"/>
      <c r="B11" s="40"/>
      <c r="C11" s="43" t="s">
        <v>849</v>
      </c>
      <c r="D11" s="43"/>
      <c r="E11" s="43"/>
      <c r="F11" s="43"/>
      <c r="G11" s="43"/>
      <c r="H11" s="43"/>
      <c r="I11" s="43"/>
      <c r="J11" s="43"/>
      <c r="K11" s="43"/>
      <c r="L11" s="43" t="s">
        <v>852</v>
      </c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 t="s">
        <v>849</v>
      </c>
      <c r="Y11" s="43"/>
      <c r="Z11" s="43"/>
      <c r="AA11" s="43"/>
      <c r="AB11" s="43"/>
      <c r="AC11" s="43"/>
      <c r="AD11" s="43"/>
      <c r="AE11" s="43"/>
      <c r="AF11" s="43"/>
      <c r="AG11" s="43" t="s">
        <v>852</v>
      </c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4" t="s">
        <v>849</v>
      </c>
      <c r="AT11" s="44"/>
      <c r="AU11" s="44"/>
      <c r="AV11" s="44"/>
      <c r="AW11" s="44"/>
      <c r="AX11" s="44"/>
      <c r="AY11" s="44" t="s">
        <v>852</v>
      </c>
      <c r="AZ11" s="44"/>
      <c r="BA11" s="44"/>
      <c r="BB11" s="44"/>
      <c r="BC11" s="44"/>
      <c r="BD11" s="44"/>
      <c r="BE11" s="44"/>
      <c r="BF11" s="44"/>
      <c r="BG11" s="44"/>
      <c r="BH11" s="44" t="s">
        <v>849</v>
      </c>
      <c r="BI11" s="44"/>
      <c r="BJ11" s="44"/>
      <c r="BK11" s="44"/>
      <c r="BL11" s="44"/>
      <c r="BM11" s="44"/>
      <c r="BN11" s="44" t="s">
        <v>852</v>
      </c>
      <c r="BO11" s="44"/>
      <c r="BP11" s="44"/>
      <c r="BQ11" s="44"/>
      <c r="BR11" s="44"/>
      <c r="BS11" s="44"/>
      <c r="BT11" s="44"/>
      <c r="BU11" s="44"/>
      <c r="BV11" s="44"/>
      <c r="BW11" s="44" t="s">
        <v>849</v>
      </c>
      <c r="BX11" s="44"/>
      <c r="BY11" s="44"/>
      <c r="BZ11" s="44"/>
      <c r="CA11" s="44"/>
      <c r="CB11" s="44"/>
      <c r="CC11" s="44" t="s">
        <v>852</v>
      </c>
      <c r="CD11" s="44"/>
      <c r="CE11" s="44"/>
      <c r="CF11" s="44"/>
      <c r="CG11" s="44"/>
      <c r="CH11" s="44"/>
      <c r="CI11" s="44" t="s">
        <v>849</v>
      </c>
      <c r="CJ11" s="44"/>
      <c r="CK11" s="44"/>
      <c r="CL11" s="44"/>
      <c r="CM11" s="44"/>
      <c r="CN11" s="44"/>
      <c r="CO11" s="44"/>
      <c r="CP11" s="44"/>
      <c r="CQ11" s="44"/>
      <c r="CR11" s="44" t="s">
        <v>852</v>
      </c>
      <c r="CS11" s="44"/>
      <c r="CT11" s="44"/>
      <c r="CU11" s="44"/>
      <c r="CV11" s="44"/>
      <c r="CW11" s="44"/>
      <c r="CX11" s="44"/>
      <c r="CY11" s="44"/>
      <c r="CZ11" s="44"/>
      <c r="DA11" s="44" t="s">
        <v>849</v>
      </c>
      <c r="DB11" s="44"/>
      <c r="DC11" s="44"/>
      <c r="DD11" s="44"/>
      <c r="DE11" s="44"/>
      <c r="DF11" s="44"/>
      <c r="DG11" s="44" t="s">
        <v>852</v>
      </c>
      <c r="DH11" s="44"/>
      <c r="DI11" s="44"/>
      <c r="DJ11" s="44"/>
      <c r="DK11" s="44"/>
      <c r="DL11" s="44"/>
      <c r="DM11" s="44"/>
      <c r="DN11" s="44"/>
      <c r="DO11" s="44"/>
    </row>
    <row r="12" spans="1:254" ht="15.6" customHeight="1" x14ac:dyDescent="0.25">
      <c r="A12" s="40"/>
      <c r="B12" s="40"/>
      <c r="C12" s="35" t="s">
        <v>22</v>
      </c>
      <c r="D12" s="35" t="s">
        <v>5</v>
      </c>
      <c r="E12" s="35" t="s">
        <v>6</v>
      </c>
      <c r="F12" s="35" t="s">
        <v>26</v>
      </c>
      <c r="G12" s="35" t="s">
        <v>7</v>
      </c>
      <c r="H12" s="35" t="s">
        <v>8</v>
      </c>
      <c r="I12" s="35" t="s">
        <v>23</v>
      </c>
      <c r="J12" s="35" t="s">
        <v>9</v>
      </c>
      <c r="K12" s="35" t="s">
        <v>10</v>
      </c>
      <c r="L12" s="35" t="s">
        <v>28</v>
      </c>
      <c r="M12" s="35" t="s">
        <v>6</v>
      </c>
      <c r="N12" s="35" t="s">
        <v>12</v>
      </c>
      <c r="O12" s="35" t="s">
        <v>24</v>
      </c>
      <c r="P12" s="35" t="s">
        <v>10</v>
      </c>
      <c r="Q12" s="35" t="s">
        <v>13</v>
      </c>
      <c r="R12" s="35" t="s">
        <v>25</v>
      </c>
      <c r="S12" s="35" t="s">
        <v>12</v>
      </c>
      <c r="T12" s="35" t="s">
        <v>7</v>
      </c>
      <c r="U12" s="35" t="s">
        <v>36</v>
      </c>
      <c r="V12" s="35" t="s">
        <v>14</v>
      </c>
      <c r="W12" s="35" t="s">
        <v>9</v>
      </c>
      <c r="X12" s="35" t="s">
        <v>44</v>
      </c>
      <c r="Y12" s="35"/>
      <c r="Z12" s="35"/>
      <c r="AA12" s="35" t="s">
        <v>45</v>
      </c>
      <c r="AB12" s="35"/>
      <c r="AC12" s="35"/>
      <c r="AD12" s="35" t="s">
        <v>46</v>
      </c>
      <c r="AE12" s="35"/>
      <c r="AF12" s="35"/>
      <c r="AG12" s="35" t="s">
        <v>47</v>
      </c>
      <c r="AH12" s="35"/>
      <c r="AI12" s="35"/>
      <c r="AJ12" s="35" t="s">
        <v>48</v>
      </c>
      <c r="AK12" s="35"/>
      <c r="AL12" s="35"/>
      <c r="AM12" s="35" t="s">
        <v>49</v>
      </c>
      <c r="AN12" s="35"/>
      <c r="AO12" s="35"/>
      <c r="AP12" s="33" t="s">
        <v>50</v>
      </c>
      <c r="AQ12" s="33"/>
      <c r="AR12" s="33"/>
      <c r="AS12" s="35" t="s">
        <v>51</v>
      </c>
      <c r="AT12" s="35"/>
      <c r="AU12" s="35"/>
      <c r="AV12" s="35" t="s">
        <v>52</v>
      </c>
      <c r="AW12" s="35"/>
      <c r="AX12" s="35"/>
      <c r="AY12" s="35" t="s">
        <v>53</v>
      </c>
      <c r="AZ12" s="35"/>
      <c r="BA12" s="35"/>
      <c r="BB12" s="35" t="s">
        <v>54</v>
      </c>
      <c r="BC12" s="35"/>
      <c r="BD12" s="35"/>
      <c r="BE12" s="35" t="s">
        <v>55</v>
      </c>
      <c r="BF12" s="35"/>
      <c r="BG12" s="35"/>
      <c r="BH12" s="33" t="s">
        <v>90</v>
      </c>
      <c r="BI12" s="33"/>
      <c r="BJ12" s="33"/>
      <c r="BK12" s="33" t="s">
        <v>91</v>
      </c>
      <c r="BL12" s="33"/>
      <c r="BM12" s="33"/>
      <c r="BN12" s="33" t="s">
        <v>92</v>
      </c>
      <c r="BO12" s="33"/>
      <c r="BP12" s="33"/>
      <c r="BQ12" s="33" t="s">
        <v>93</v>
      </c>
      <c r="BR12" s="33"/>
      <c r="BS12" s="33"/>
      <c r="BT12" s="33" t="s">
        <v>94</v>
      </c>
      <c r="BU12" s="33"/>
      <c r="BV12" s="33"/>
      <c r="BW12" s="33" t="s">
        <v>105</v>
      </c>
      <c r="BX12" s="33"/>
      <c r="BY12" s="33"/>
      <c r="BZ12" s="33" t="s">
        <v>106</v>
      </c>
      <c r="CA12" s="33"/>
      <c r="CB12" s="33"/>
      <c r="CC12" s="33" t="s">
        <v>107</v>
      </c>
      <c r="CD12" s="33"/>
      <c r="CE12" s="33"/>
      <c r="CF12" s="33" t="s">
        <v>108</v>
      </c>
      <c r="CG12" s="33"/>
      <c r="CH12" s="33"/>
      <c r="CI12" s="33" t="s">
        <v>109</v>
      </c>
      <c r="CJ12" s="33"/>
      <c r="CK12" s="33"/>
      <c r="CL12" s="33" t="s">
        <v>110</v>
      </c>
      <c r="CM12" s="33"/>
      <c r="CN12" s="33"/>
      <c r="CO12" s="33" t="s">
        <v>111</v>
      </c>
      <c r="CP12" s="33"/>
      <c r="CQ12" s="33"/>
      <c r="CR12" s="33" t="s">
        <v>112</v>
      </c>
      <c r="CS12" s="33"/>
      <c r="CT12" s="33"/>
      <c r="CU12" s="33" t="s">
        <v>113</v>
      </c>
      <c r="CV12" s="33"/>
      <c r="CW12" s="33"/>
      <c r="CX12" s="33" t="s">
        <v>114</v>
      </c>
      <c r="CY12" s="33"/>
      <c r="CZ12" s="33"/>
      <c r="DA12" s="33" t="s">
        <v>140</v>
      </c>
      <c r="DB12" s="33"/>
      <c r="DC12" s="33"/>
      <c r="DD12" s="33" t="s">
        <v>141</v>
      </c>
      <c r="DE12" s="33"/>
      <c r="DF12" s="33"/>
      <c r="DG12" s="33" t="s">
        <v>142</v>
      </c>
      <c r="DH12" s="33"/>
      <c r="DI12" s="33"/>
      <c r="DJ12" s="33" t="s">
        <v>143</v>
      </c>
      <c r="DK12" s="33"/>
      <c r="DL12" s="33"/>
      <c r="DM12" s="33" t="s">
        <v>144</v>
      </c>
      <c r="DN12" s="33"/>
      <c r="DO12" s="33"/>
    </row>
    <row r="13" spans="1:254" ht="60" customHeight="1" x14ac:dyDescent="0.25">
      <c r="A13" s="40"/>
      <c r="B13" s="40"/>
      <c r="C13" s="31" t="s">
        <v>846</v>
      </c>
      <c r="D13" s="31"/>
      <c r="E13" s="31"/>
      <c r="F13" s="31" t="s">
        <v>1341</v>
      </c>
      <c r="G13" s="31"/>
      <c r="H13" s="31"/>
      <c r="I13" s="31" t="s">
        <v>29</v>
      </c>
      <c r="J13" s="31"/>
      <c r="K13" s="31"/>
      <c r="L13" s="31" t="s">
        <v>37</v>
      </c>
      <c r="M13" s="31"/>
      <c r="N13" s="31"/>
      <c r="O13" s="31" t="s">
        <v>39</v>
      </c>
      <c r="P13" s="31"/>
      <c r="Q13" s="31"/>
      <c r="R13" s="31" t="s">
        <v>40</v>
      </c>
      <c r="S13" s="31"/>
      <c r="T13" s="31"/>
      <c r="U13" s="31" t="s">
        <v>43</v>
      </c>
      <c r="V13" s="31"/>
      <c r="W13" s="31"/>
      <c r="X13" s="31" t="s">
        <v>853</v>
      </c>
      <c r="Y13" s="31"/>
      <c r="Z13" s="31"/>
      <c r="AA13" s="31" t="s">
        <v>855</v>
      </c>
      <c r="AB13" s="31"/>
      <c r="AC13" s="31"/>
      <c r="AD13" s="31" t="s">
        <v>857</v>
      </c>
      <c r="AE13" s="31"/>
      <c r="AF13" s="31"/>
      <c r="AG13" s="31" t="s">
        <v>859</v>
      </c>
      <c r="AH13" s="31"/>
      <c r="AI13" s="31"/>
      <c r="AJ13" s="31" t="s">
        <v>861</v>
      </c>
      <c r="AK13" s="31"/>
      <c r="AL13" s="31"/>
      <c r="AM13" s="31" t="s">
        <v>865</v>
      </c>
      <c r="AN13" s="31"/>
      <c r="AO13" s="31"/>
      <c r="AP13" s="31" t="s">
        <v>866</v>
      </c>
      <c r="AQ13" s="31"/>
      <c r="AR13" s="31"/>
      <c r="AS13" s="31" t="s">
        <v>868</v>
      </c>
      <c r="AT13" s="31"/>
      <c r="AU13" s="31"/>
      <c r="AV13" s="31" t="s">
        <v>869</v>
      </c>
      <c r="AW13" s="31"/>
      <c r="AX13" s="31"/>
      <c r="AY13" s="31" t="s">
        <v>872</v>
      </c>
      <c r="AZ13" s="31"/>
      <c r="BA13" s="31"/>
      <c r="BB13" s="31" t="s">
        <v>873</v>
      </c>
      <c r="BC13" s="31"/>
      <c r="BD13" s="31"/>
      <c r="BE13" s="31" t="s">
        <v>876</v>
      </c>
      <c r="BF13" s="31"/>
      <c r="BG13" s="31"/>
      <c r="BH13" s="31" t="s">
        <v>877</v>
      </c>
      <c r="BI13" s="31"/>
      <c r="BJ13" s="31"/>
      <c r="BK13" s="31" t="s">
        <v>881</v>
      </c>
      <c r="BL13" s="31"/>
      <c r="BM13" s="31"/>
      <c r="BN13" s="31" t="s">
        <v>880</v>
      </c>
      <c r="BO13" s="31"/>
      <c r="BP13" s="31"/>
      <c r="BQ13" s="31" t="s">
        <v>882</v>
      </c>
      <c r="BR13" s="31"/>
      <c r="BS13" s="31"/>
      <c r="BT13" s="31" t="s">
        <v>883</v>
      </c>
      <c r="BU13" s="31"/>
      <c r="BV13" s="31"/>
      <c r="BW13" s="31" t="s">
        <v>885</v>
      </c>
      <c r="BX13" s="31"/>
      <c r="BY13" s="31"/>
      <c r="BZ13" s="31" t="s">
        <v>887</v>
      </c>
      <c r="CA13" s="31"/>
      <c r="CB13" s="31"/>
      <c r="CC13" s="31" t="s">
        <v>888</v>
      </c>
      <c r="CD13" s="31"/>
      <c r="CE13" s="31"/>
      <c r="CF13" s="31" t="s">
        <v>889</v>
      </c>
      <c r="CG13" s="31"/>
      <c r="CH13" s="31"/>
      <c r="CI13" s="31" t="s">
        <v>891</v>
      </c>
      <c r="CJ13" s="31"/>
      <c r="CK13" s="31"/>
      <c r="CL13" s="31" t="s">
        <v>126</v>
      </c>
      <c r="CM13" s="31"/>
      <c r="CN13" s="31"/>
      <c r="CO13" s="31" t="s">
        <v>128</v>
      </c>
      <c r="CP13" s="31"/>
      <c r="CQ13" s="31"/>
      <c r="CR13" s="31" t="s">
        <v>892</v>
      </c>
      <c r="CS13" s="31"/>
      <c r="CT13" s="31"/>
      <c r="CU13" s="31" t="s">
        <v>133</v>
      </c>
      <c r="CV13" s="31"/>
      <c r="CW13" s="31"/>
      <c r="CX13" s="31" t="s">
        <v>893</v>
      </c>
      <c r="CY13" s="31"/>
      <c r="CZ13" s="31"/>
      <c r="DA13" s="31" t="s">
        <v>894</v>
      </c>
      <c r="DB13" s="31"/>
      <c r="DC13" s="31"/>
      <c r="DD13" s="31" t="s">
        <v>898</v>
      </c>
      <c r="DE13" s="31"/>
      <c r="DF13" s="31"/>
      <c r="DG13" s="31" t="s">
        <v>900</v>
      </c>
      <c r="DH13" s="31"/>
      <c r="DI13" s="31"/>
      <c r="DJ13" s="31" t="s">
        <v>902</v>
      </c>
      <c r="DK13" s="31"/>
      <c r="DL13" s="31"/>
      <c r="DM13" s="31" t="s">
        <v>904</v>
      </c>
      <c r="DN13" s="31"/>
      <c r="DO13" s="31"/>
    </row>
    <row r="14" spans="1:254" ht="133.5" customHeight="1" x14ac:dyDescent="0.25">
      <c r="A14" s="40"/>
      <c r="B14" s="40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847</v>
      </c>
      <c r="I14" s="21" t="s">
        <v>30</v>
      </c>
      <c r="J14" s="21" t="s">
        <v>848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850</v>
      </c>
      <c r="W14" s="21" t="s">
        <v>851</v>
      </c>
      <c r="X14" s="21" t="s">
        <v>72</v>
      </c>
      <c r="Y14" s="21" t="s">
        <v>59</v>
      </c>
      <c r="Z14" s="21" t="s">
        <v>854</v>
      </c>
      <c r="AA14" s="21" t="s">
        <v>856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858</v>
      </c>
      <c r="AG14" s="21" t="s">
        <v>860</v>
      </c>
      <c r="AH14" s="21" t="s">
        <v>66</v>
      </c>
      <c r="AI14" s="21" t="s">
        <v>67</v>
      </c>
      <c r="AJ14" s="21" t="s">
        <v>862</v>
      </c>
      <c r="AK14" s="21" t="s">
        <v>863</v>
      </c>
      <c r="AL14" s="21" t="s">
        <v>864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867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870</v>
      </c>
      <c r="AX14" s="21" t="s">
        <v>871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874</v>
      </c>
      <c r="BD14" s="21" t="s">
        <v>875</v>
      </c>
      <c r="BE14" s="21" t="s">
        <v>80</v>
      </c>
      <c r="BF14" s="21" t="s">
        <v>81</v>
      </c>
      <c r="BG14" s="21" t="s">
        <v>82</v>
      </c>
      <c r="BH14" s="21" t="s">
        <v>878</v>
      </c>
      <c r="BI14" s="21" t="s">
        <v>103</v>
      </c>
      <c r="BJ14" s="21" t="s">
        <v>192</v>
      </c>
      <c r="BK14" s="21" t="s">
        <v>879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1325</v>
      </c>
      <c r="BS14" s="21" t="s">
        <v>1326</v>
      </c>
      <c r="BT14" s="21" t="s">
        <v>95</v>
      </c>
      <c r="BU14" s="21" t="s">
        <v>884</v>
      </c>
      <c r="BV14" s="21" t="s">
        <v>104</v>
      </c>
      <c r="BW14" s="21" t="s">
        <v>27</v>
      </c>
      <c r="BX14" s="21" t="s">
        <v>34</v>
      </c>
      <c r="BY14" s="21" t="s">
        <v>886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890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895</v>
      </c>
      <c r="DB14" s="21" t="s">
        <v>896</v>
      </c>
      <c r="DC14" s="21" t="s">
        <v>897</v>
      </c>
      <c r="DD14" s="21" t="s">
        <v>33</v>
      </c>
      <c r="DE14" s="21" t="s">
        <v>34</v>
      </c>
      <c r="DF14" s="21" t="s">
        <v>899</v>
      </c>
      <c r="DG14" s="21" t="s">
        <v>145</v>
      </c>
      <c r="DH14" s="21" t="s">
        <v>901</v>
      </c>
      <c r="DI14" s="21" t="s">
        <v>146</v>
      </c>
      <c r="DJ14" s="21" t="s">
        <v>903</v>
      </c>
      <c r="DK14" s="21" t="s">
        <v>149</v>
      </c>
      <c r="DL14" s="21" t="s">
        <v>150</v>
      </c>
      <c r="DM14" s="21" t="s">
        <v>152</v>
      </c>
      <c r="DN14" s="21" t="s">
        <v>905</v>
      </c>
      <c r="DO14" s="21" t="s">
        <v>906</v>
      </c>
    </row>
    <row r="15" spans="1:254" ht="15.75" x14ac:dyDescent="0.25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75" x14ac:dyDescent="0.25">
      <c r="A16" s="2">
        <v>2</v>
      </c>
      <c r="B16" s="1"/>
      <c r="C16" s="9"/>
      <c r="D16" s="9"/>
      <c r="E16" s="9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75" x14ac:dyDescent="0.25">
      <c r="A17" s="2">
        <v>3</v>
      </c>
      <c r="B17" s="1"/>
      <c r="C17" s="9"/>
      <c r="D17" s="9"/>
      <c r="E17" s="9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75" x14ac:dyDescent="0.25">
      <c r="A18" s="2">
        <v>4</v>
      </c>
      <c r="B18" s="1"/>
      <c r="C18" s="9"/>
      <c r="D18" s="9"/>
      <c r="E18" s="9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75" x14ac:dyDescent="0.25">
      <c r="A19" s="2">
        <v>5</v>
      </c>
      <c r="B19" s="1"/>
      <c r="C19" s="9"/>
      <c r="D19" s="9"/>
      <c r="E19" s="9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75" x14ac:dyDescent="0.25">
      <c r="A20" s="2">
        <v>6</v>
      </c>
      <c r="B20" s="1"/>
      <c r="C20" s="9"/>
      <c r="D20" s="9"/>
      <c r="E20" s="9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ht="15.75" x14ac:dyDescent="0.25">
      <c r="A21" s="2">
        <v>7</v>
      </c>
      <c r="B21" s="1"/>
      <c r="C21" s="9"/>
      <c r="D21" s="9"/>
      <c r="E21" s="9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</row>
    <row r="22" spans="1:254" x14ac:dyDescent="0.25">
      <c r="A22" s="3">
        <v>8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254" x14ac:dyDescent="0.25">
      <c r="A23" s="3">
        <v>9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254" x14ac:dyDescent="0.25">
      <c r="A24" s="3">
        <v>10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254" ht="15.75" x14ac:dyDescent="0.2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75" x14ac:dyDescent="0.25">
      <c r="A26" s="3">
        <v>12</v>
      </c>
      <c r="B26" s="4"/>
      <c r="C26" s="9"/>
      <c r="D26" s="9"/>
      <c r="E26" s="9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75" x14ac:dyDescent="0.25">
      <c r="A27" s="3">
        <v>13</v>
      </c>
      <c r="B27" s="4"/>
      <c r="C27" s="9"/>
      <c r="D27" s="9"/>
      <c r="E27" s="9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75" x14ac:dyDescent="0.25">
      <c r="A28" s="3">
        <v>14</v>
      </c>
      <c r="B28" s="4"/>
      <c r="C28" s="9"/>
      <c r="D28" s="9"/>
      <c r="E28" s="9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75" x14ac:dyDescent="0.25">
      <c r="A29" s="3">
        <v>15</v>
      </c>
      <c r="B29" s="4"/>
      <c r="C29" s="9"/>
      <c r="D29" s="9"/>
      <c r="E29" s="9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75" x14ac:dyDescent="0.2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75" x14ac:dyDescent="0.25">
      <c r="A31" s="3">
        <v>17</v>
      </c>
      <c r="B31" s="4"/>
      <c r="C31" s="9"/>
      <c r="D31" s="9"/>
      <c r="E31" s="9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75" x14ac:dyDescent="0.25">
      <c r="A32" s="3">
        <v>18</v>
      </c>
      <c r="B32" s="4"/>
      <c r="C32" s="9"/>
      <c r="D32" s="9"/>
      <c r="E32" s="9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75" x14ac:dyDescent="0.25">
      <c r="A33" s="3">
        <v>19</v>
      </c>
      <c r="B33" s="4"/>
      <c r="C33" s="9"/>
      <c r="D33" s="9"/>
      <c r="E33" s="9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75" x14ac:dyDescent="0.25">
      <c r="A34" s="3">
        <v>20</v>
      </c>
      <c r="B34" s="4"/>
      <c r="C34" s="9"/>
      <c r="D34" s="9"/>
      <c r="E34" s="9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75" x14ac:dyDescent="0.25">
      <c r="A35" s="3">
        <v>21</v>
      </c>
      <c r="B35" s="4"/>
      <c r="C35" s="9"/>
      <c r="D35" s="9"/>
      <c r="E35" s="9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ht="15.75" x14ac:dyDescent="0.25">
      <c r="A36" s="3">
        <v>22</v>
      </c>
      <c r="B36" s="4"/>
      <c r="C36" s="9"/>
      <c r="D36" s="9"/>
      <c r="E36" s="9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</row>
    <row r="37" spans="1:254" x14ac:dyDescent="0.25">
      <c r="A37" s="3">
        <v>23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254" x14ac:dyDescent="0.25">
      <c r="A38" s="3">
        <v>24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254" x14ac:dyDescent="0.25">
      <c r="A39" s="3">
        <v>25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254" x14ac:dyDescent="0.25">
      <c r="A40" s="36" t="s">
        <v>807</v>
      </c>
      <c r="B40" s="37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254" ht="39" customHeight="1" x14ac:dyDescent="0.25">
      <c r="A41" s="38" t="s">
        <v>842</v>
      </c>
      <c r="B41" s="39"/>
      <c r="C41" s="26">
        <f>C40/25%</f>
        <v>0</v>
      </c>
      <c r="D41" s="26">
        <f>D40/25%</f>
        <v>0</v>
      </c>
      <c r="E41" s="26">
        <f t="shared" ref="E41:BP41" si="2">E40/25%</f>
        <v>0</v>
      </c>
      <c r="F41" s="26">
        <f t="shared" si="2"/>
        <v>0</v>
      </c>
      <c r="G41" s="26">
        <f t="shared" si="2"/>
        <v>0</v>
      </c>
      <c r="H41" s="26">
        <f t="shared" si="2"/>
        <v>0</v>
      </c>
      <c r="I41" s="26">
        <f t="shared" si="2"/>
        <v>0</v>
      </c>
      <c r="J41" s="26">
        <f t="shared" si="2"/>
        <v>0</v>
      </c>
      <c r="K41" s="26">
        <f t="shared" si="2"/>
        <v>0</v>
      </c>
      <c r="L41" s="26">
        <f t="shared" si="2"/>
        <v>0</v>
      </c>
      <c r="M41" s="26">
        <f t="shared" si="2"/>
        <v>0</v>
      </c>
      <c r="N41" s="26">
        <f t="shared" si="2"/>
        <v>0</v>
      </c>
      <c r="O41" s="26">
        <f t="shared" si="2"/>
        <v>0</v>
      </c>
      <c r="P41" s="26">
        <f t="shared" si="2"/>
        <v>0</v>
      </c>
      <c r="Q41" s="26">
        <f t="shared" si="2"/>
        <v>0</v>
      </c>
      <c r="R41" s="26">
        <f t="shared" si="2"/>
        <v>0</v>
      </c>
      <c r="S41" s="26">
        <f t="shared" si="2"/>
        <v>0</v>
      </c>
      <c r="T41" s="26">
        <f t="shared" si="2"/>
        <v>0</v>
      </c>
      <c r="U41" s="26">
        <f t="shared" si="2"/>
        <v>0</v>
      </c>
      <c r="V41" s="26">
        <f t="shared" si="2"/>
        <v>0</v>
      </c>
      <c r="W41" s="26">
        <f t="shared" si="2"/>
        <v>0</v>
      </c>
      <c r="X41" s="26">
        <f t="shared" si="2"/>
        <v>0</v>
      </c>
      <c r="Y41" s="26">
        <f t="shared" si="2"/>
        <v>0</v>
      </c>
      <c r="Z41" s="26">
        <f t="shared" si="2"/>
        <v>0</v>
      </c>
      <c r="AA41" s="26">
        <f t="shared" si="2"/>
        <v>0</v>
      </c>
      <c r="AB41" s="26">
        <f t="shared" si="2"/>
        <v>0</v>
      </c>
      <c r="AC41" s="26">
        <f t="shared" si="2"/>
        <v>0</v>
      </c>
      <c r="AD41" s="26">
        <f t="shared" si="2"/>
        <v>0</v>
      </c>
      <c r="AE41" s="26">
        <f t="shared" si="2"/>
        <v>0</v>
      </c>
      <c r="AF41" s="26">
        <f t="shared" si="2"/>
        <v>0</v>
      </c>
      <c r="AG41" s="26">
        <f t="shared" si="2"/>
        <v>0</v>
      </c>
      <c r="AH41" s="26">
        <f t="shared" si="2"/>
        <v>0</v>
      </c>
      <c r="AI41" s="26">
        <f t="shared" si="2"/>
        <v>0</v>
      </c>
      <c r="AJ41" s="26">
        <f t="shared" si="2"/>
        <v>0</v>
      </c>
      <c r="AK41" s="26">
        <f t="shared" si="2"/>
        <v>0</v>
      </c>
      <c r="AL41" s="26">
        <f t="shared" si="2"/>
        <v>0</v>
      </c>
      <c r="AM41" s="26">
        <f t="shared" si="2"/>
        <v>0</v>
      </c>
      <c r="AN41" s="26">
        <f t="shared" si="2"/>
        <v>0</v>
      </c>
      <c r="AO41" s="26">
        <f t="shared" si="2"/>
        <v>0</v>
      </c>
      <c r="AP41" s="26">
        <f t="shared" si="2"/>
        <v>0</v>
      </c>
      <c r="AQ41" s="26">
        <f t="shared" si="2"/>
        <v>0</v>
      </c>
      <c r="AR41" s="26">
        <f t="shared" si="2"/>
        <v>0</v>
      </c>
      <c r="AS41" s="26">
        <f t="shared" si="2"/>
        <v>0</v>
      </c>
      <c r="AT41" s="26">
        <f t="shared" si="2"/>
        <v>0</v>
      </c>
      <c r="AU41" s="26">
        <f t="shared" si="2"/>
        <v>0</v>
      </c>
      <c r="AV41" s="26">
        <f t="shared" si="2"/>
        <v>0</v>
      </c>
      <c r="AW41" s="26">
        <f t="shared" si="2"/>
        <v>0</v>
      </c>
      <c r="AX41" s="26">
        <f t="shared" si="2"/>
        <v>0</v>
      </c>
      <c r="AY41" s="26">
        <f t="shared" si="2"/>
        <v>0</v>
      </c>
      <c r="AZ41" s="26">
        <f t="shared" si="2"/>
        <v>0</v>
      </c>
      <c r="BA41" s="26">
        <f t="shared" si="2"/>
        <v>0</v>
      </c>
      <c r="BB41" s="26">
        <f t="shared" si="2"/>
        <v>0</v>
      </c>
      <c r="BC41" s="26">
        <f t="shared" si="2"/>
        <v>0</v>
      </c>
      <c r="BD41" s="26">
        <f t="shared" si="2"/>
        <v>0</v>
      </c>
      <c r="BE41" s="26">
        <f t="shared" si="2"/>
        <v>0</v>
      </c>
      <c r="BF41" s="26">
        <f t="shared" si="2"/>
        <v>0</v>
      </c>
      <c r="BG41" s="26">
        <f t="shared" si="2"/>
        <v>0</v>
      </c>
      <c r="BH41" s="27">
        <f t="shared" si="2"/>
        <v>0</v>
      </c>
      <c r="BI41" s="27">
        <f t="shared" si="2"/>
        <v>0</v>
      </c>
      <c r="BJ41" s="27">
        <f t="shared" si="2"/>
        <v>0</v>
      </c>
      <c r="BK41" s="27">
        <f t="shared" si="2"/>
        <v>0</v>
      </c>
      <c r="BL41" s="27">
        <f t="shared" si="2"/>
        <v>0</v>
      </c>
      <c r="BM41" s="27">
        <f t="shared" si="2"/>
        <v>0</v>
      </c>
      <c r="BN41" s="27">
        <f t="shared" si="2"/>
        <v>0</v>
      </c>
      <c r="BO41" s="27">
        <f t="shared" si="2"/>
        <v>0</v>
      </c>
      <c r="BP41" s="27">
        <f t="shared" si="2"/>
        <v>0</v>
      </c>
      <c r="BQ41" s="27">
        <f t="shared" ref="BQ41:DO41" si="3">BQ40/25%</f>
        <v>0</v>
      </c>
      <c r="BR41" s="27">
        <f t="shared" si="3"/>
        <v>0</v>
      </c>
      <c r="BS41" s="27">
        <f t="shared" si="3"/>
        <v>0</v>
      </c>
      <c r="BT41" s="27">
        <f t="shared" si="3"/>
        <v>0</v>
      </c>
      <c r="BU41" s="27">
        <f t="shared" si="3"/>
        <v>0</v>
      </c>
      <c r="BV41" s="27">
        <f t="shared" si="3"/>
        <v>0</v>
      </c>
      <c r="BW41" s="26">
        <f t="shared" si="3"/>
        <v>0</v>
      </c>
      <c r="BX41" s="26">
        <f t="shared" si="3"/>
        <v>0</v>
      </c>
      <c r="BY41" s="26">
        <f t="shared" si="3"/>
        <v>0</v>
      </c>
      <c r="BZ41" s="26">
        <f t="shared" si="3"/>
        <v>0</v>
      </c>
      <c r="CA41" s="26">
        <f t="shared" si="3"/>
        <v>0</v>
      </c>
      <c r="CB41" s="26">
        <f t="shared" si="3"/>
        <v>0</v>
      </c>
      <c r="CC41" s="26">
        <f t="shared" si="3"/>
        <v>0</v>
      </c>
      <c r="CD41" s="26">
        <f t="shared" si="3"/>
        <v>0</v>
      </c>
      <c r="CE41" s="26">
        <f t="shared" si="3"/>
        <v>0</v>
      </c>
      <c r="CF41" s="26">
        <f t="shared" si="3"/>
        <v>0</v>
      </c>
      <c r="CG41" s="26">
        <f t="shared" si="3"/>
        <v>0</v>
      </c>
      <c r="CH41" s="26">
        <f t="shared" si="3"/>
        <v>0</v>
      </c>
      <c r="CI41" s="26">
        <f t="shared" si="3"/>
        <v>0</v>
      </c>
      <c r="CJ41" s="26">
        <f t="shared" si="3"/>
        <v>0</v>
      </c>
      <c r="CK41" s="26">
        <f t="shared" si="3"/>
        <v>0</v>
      </c>
      <c r="CL41" s="26">
        <f t="shared" si="3"/>
        <v>0</v>
      </c>
      <c r="CM41" s="26">
        <f t="shared" si="3"/>
        <v>0</v>
      </c>
      <c r="CN41" s="26">
        <f t="shared" si="3"/>
        <v>0</v>
      </c>
      <c r="CO41" s="26">
        <f t="shared" si="3"/>
        <v>0</v>
      </c>
      <c r="CP41" s="26">
        <f t="shared" si="3"/>
        <v>0</v>
      </c>
      <c r="CQ41" s="26">
        <f t="shared" si="3"/>
        <v>0</v>
      </c>
      <c r="CR41" s="26">
        <f t="shared" si="3"/>
        <v>0</v>
      </c>
      <c r="CS41" s="26">
        <f t="shared" si="3"/>
        <v>0</v>
      </c>
      <c r="CT41" s="26">
        <f t="shared" si="3"/>
        <v>0</v>
      </c>
      <c r="CU41" s="26">
        <f t="shared" si="3"/>
        <v>0</v>
      </c>
      <c r="CV41" s="26">
        <f t="shared" si="3"/>
        <v>0</v>
      </c>
      <c r="CW41" s="26">
        <f t="shared" si="3"/>
        <v>0</v>
      </c>
      <c r="CX41" s="26">
        <f t="shared" si="3"/>
        <v>0</v>
      </c>
      <c r="CY41" s="26">
        <f t="shared" si="3"/>
        <v>0</v>
      </c>
      <c r="CZ41" s="26">
        <f t="shared" si="3"/>
        <v>0</v>
      </c>
      <c r="DA41" s="27">
        <f t="shared" si="3"/>
        <v>0</v>
      </c>
      <c r="DB41" s="27">
        <f t="shared" si="3"/>
        <v>0</v>
      </c>
      <c r="DC41" s="27">
        <f t="shared" si="3"/>
        <v>0</v>
      </c>
      <c r="DD41" s="27">
        <f t="shared" si="3"/>
        <v>0</v>
      </c>
      <c r="DE41" s="27">
        <f t="shared" si="3"/>
        <v>0</v>
      </c>
      <c r="DF41" s="27">
        <f t="shared" si="3"/>
        <v>0</v>
      </c>
      <c r="DG41" s="27">
        <f t="shared" si="3"/>
        <v>0</v>
      </c>
      <c r="DH41" s="27">
        <f t="shared" si="3"/>
        <v>0</v>
      </c>
      <c r="DI41" s="27">
        <f t="shared" si="3"/>
        <v>0</v>
      </c>
      <c r="DJ41" s="27">
        <f t="shared" si="3"/>
        <v>0</v>
      </c>
      <c r="DK41" s="27">
        <f t="shared" si="3"/>
        <v>0</v>
      </c>
      <c r="DL41" s="27">
        <f t="shared" si="3"/>
        <v>0</v>
      </c>
      <c r="DM41" s="27">
        <f t="shared" si="3"/>
        <v>0</v>
      </c>
      <c r="DN41" s="27">
        <f t="shared" si="3"/>
        <v>0</v>
      </c>
      <c r="DO41" s="27">
        <f t="shared" si="3"/>
        <v>0</v>
      </c>
    </row>
    <row r="42" spans="1:254" x14ac:dyDescent="0.25">
      <c r="B42" s="11"/>
      <c r="C42" s="12"/>
      <c r="T42" s="11"/>
    </row>
    <row r="43" spans="1:254" x14ac:dyDescent="0.25">
      <c r="B43" t="s">
        <v>813</v>
      </c>
      <c r="T43" s="11"/>
    </row>
    <row r="44" spans="1:254" x14ac:dyDescent="0.25">
      <c r="B44" t="s">
        <v>814</v>
      </c>
      <c r="C44" t="s">
        <v>817</v>
      </c>
      <c r="D44" s="29">
        <f>(C41+F41+I41+L41+O41+R41+U41)/7</f>
        <v>0</v>
      </c>
      <c r="E44">
        <f>D44/100*25</f>
        <v>0</v>
      </c>
      <c r="T44" s="11"/>
    </row>
    <row r="45" spans="1:254" x14ac:dyDescent="0.25">
      <c r="B45" t="s">
        <v>815</v>
      </c>
      <c r="C45" t="s">
        <v>817</v>
      </c>
      <c r="D45" s="29">
        <f>(D41+G41+J41+M41+P41+S41+V41)/7</f>
        <v>0</v>
      </c>
      <c r="E45">
        <f t="shared" ref="E45:E46" si="4">D45/100*25</f>
        <v>0</v>
      </c>
      <c r="T45" s="11"/>
    </row>
    <row r="46" spans="1:254" x14ac:dyDescent="0.25">
      <c r="B46" t="s">
        <v>816</v>
      </c>
      <c r="C46" t="s">
        <v>817</v>
      </c>
      <c r="D46" s="29">
        <f>(E41+H41+K41+N41+Q41+T41+W41)/7</f>
        <v>0</v>
      </c>
      <c r="E46">
        <f t="shared" si="4"/>
        <v>0</v>
      </c>
      <c r="T46" s="11"/>
    </row>
    <row r="47" spans="1:254" x14ac:dyDescent="0.25">
      <c r="D47" s="24">
        <f>SUM(D44:D46)</f>
        <v>0</v>
      </c>
      <c r="E47" s="25">
        <f>SUM(E44:E46)</f>
        <v>0</v>
      </c>
    </row>
    <row r="48" spans="1:254" x14ac:dyDescent="0.25">
      <c r="B48" t="s">
        <v>814</v>
      </c>
      <c r="C48" t="s">
        <v>818</v>
      </c>
      <c r="D48" s="29">
        <f>(X41+AA41+AD41+AG41+AJ41+AM41+AP41+AS41+AV41+AY41+BB41+BE41)/12</f>
        <v>0</v>
      </c>
      <c r="E48" s="18">
        <f t="shared" ref="E48:E62" si="5">D48/100*25</f>
        <v>0</v>
      </c>
    </row>
    <row r="49" spans="2:5" x14ac:dyDescent="0.25">
      <c r="B49" t="s">
        <v>815</v>
      </c>
      <c r="C49" t="s">
        <v>818</v>
      </c>
      <c r="D49" s="29">
        <f>(Y41+AB41+AE41+AH41+AK41+AN41+AQ41+AT41+AW41+AZ41+BC41+BC41+BF41)/12</f>
        <v>0</v>
      </c>
      <c r="E49" s="18">
        <f t="shared" si="5"/>
        <v>0</v>
      </c>
    </row>
    <row r="50" spans="2:5" x14ac:dyDescent="0.25">
      <c r="B50" t="s">
        <v>816</v>
      </c>
      <c r="C50" t="s">
        <v>818</v>
      </c>
      <c r="D50" s="29">
        <f>(Z41+AC41+AF41+AI41+AL41+AO41+AR41+AU41+AX41+BA41+BD41+BG41)/12</f>
        <v>0</v>
      </c>
      <c r="E50" s="18">
        <f t="shared" si="5"/>
        <v>0</v>
      </c>
    </row>
    <row r="51" spans="2:5" x14ac:dyDescent="0.25">
      <c r="D51" s="24">
        <f>SUM(D48:D50)</f>
        <v>0</v>
      </c>
      <c r="E51" s="24">
        <f>SUM(E48:E50)</f>
        <v>0</v>
      </c>
    </row>
    <row r="52" spans="2:5" x14ac:dyDescent="0.25">
      <c r="B52" t="s">
        <v>814</v>
      </c>
      <c r="C52" t="s">
        <v>819</v>
      </c>
      <c r="D52" s="29">
        <f>(BH41+BK41+BN41+BQ41+BT41)/5</f>
        <v>0</v>
      </c>
      <c r="E52">
        <f t="shared" si="5"/>
        <v>0</v>
      </c>
    </row>
    <row r="53" spans="2:5" x14ac:dyDescent="0.25">
      <c r="B53" t="s">
        <v>815</v>
      </c>
      <c r="C53" t="s">
        <v>819</v>
      </c>
      <c r="D53" s="29">
        <f>(BI41+BL41+BO41+BR41+BU41)/5</f>
        <v>0</v>
      </c>
      <c r="E53">
        <f t="shared" si="5"/>
        <v>0</v>
      </c>
    </row>
    <row r="54" spans="2:5" x14ac:dyDescent="0.25">
      <c r="B54" t="s">
        <v>816</v>
      </c>
      <c r="C54" t="s">
        <v>819</v>
      </c>
      <c r="D54" s="29">
        <f>(BJ41+BM41+BP41+BS41+BV41)/5</f>
        <v>0</v>
      </c>
      <c r="E54">
        <f t="shared" si="5"/>
        <v>0</v>
      </c>
    </row>
    <row r="55" spans="2:5" x14ac:dyDescent="0.25">
      <c r="D55" s="24">
        <f>SUM(D52:D54)</f>
        <v>0</v>
      </c>
      <c r="E55" s="25">
        <f>SUM(E52:E54)</f>
        <v>0</v>
      </c>
    </row>
    <row r="56" spans="2:5" x14ac:dyDescent="0.25">
      <c r="B56" t="s">
        <v>814</v>
      </c>
      <c r="C56" t="s">
        <v>820</v>
      </c>
      <c r="D56" s="29">
        <f>(BW41+BZ41+CC41+CF41+CI41+CL41+CO41+CR41+CU41+CX41)/10</f>
        <v>0</v>
      </c>
      <c r="E56">
        <f t="shared" si="5"/>
        <v>0</v>
      </c>
    </row>
    <row r="57" spans="2:5" x14ac:dyDescent="0.25">
      <c r="B57" t="s">
        <v>815</v>
      </c>
      <c r="C57" t="s">
        <v>820</v>
      </c>
      <c r="D57" s="29">
        <f>(BX41+CA41+CD41+CG41+CJ41+CM41+CP41+CS41+CV41+CY41)/10</f>
        <v>0</v>
      </c>
      <c r="E57">
        <f t="shared" si="5"/>
        <v>0</v>
      </c>
    </row>
    <row r="58" spans="2:5" x14ac:dyDescent="0.25">
      <c r="B58" t="s">
        <v>816</v>
      </c>
      <c r="C58" t="s">
        <v>820</v>
      </c>
      <c r="D58" s="29">
        <f>(BY41+CB41+CE41+CH41+CK41+CN41+CQ41+CT41+CW41+CZ41)/10</f>
        <v>0</v>
      </c>
      <c r="E58">
        <f t="shared" si="5"/>
        <v>0</v>
      </c>
    </row>
    <row r="59" spans="2:5" x14ac:dyDescent="0.25">
      <c r="D59" s="25">
        <f>SUM(D56:D58)</f>
        <v>0</v>
      </c>
      <c r="E59" s="25">
        <f>SUM(E56:E58)</f>
        <v>0</v>
      </c>
    </row>
    <row r="60" spans="2:5" x14ac:dyDescent="0.25">
      <c r="B60" t="s">
        <v>814</v>
      </c>
      <c r="C60" t="s">
        <v>821</v>
      </c>
      <c r="D60" s="29">
        <f>(DA41+DD41+DG41+DJ41+DM41)/5</f>
        <v>0</v>
      </c>
      <c r="E60">
        <f t="shared" si="5"/>
        <v>0</v>
      </c>
    </row>
    <row r="61" spans="2:5" x14ac:dyDescent="0.25">
      <c r="B61" t="s">
        <v>815</v>
      </c>
      <c r="C61" t="s">
        <v>821</v>
      </c>
      <c r="D61" s="29">
        <f>(DB41+DE41+DH41+DK41+DN41)/5</f>
        <v>0</v>
      </c>
      <c r="E61">
        <f t="shared" si="5"/>
        <v>0</v>
      </c>
    </row>
    <row r="62" spans="2:5" x14ac:dyDescent="0.25">
      <c r="B62" t="s">
        <v>816</v>
      </c>
      <c r="C62" t="s">
        <v>821</v>
      </c>
      <c r="D62" s="29">
        <f>(DC41+DF41+DI41+DL41+DO41)/5</f>
        <v>0</v>
      </c>
      <c r="E62">
        <f t="shared" si="5"/>
        <v>0</v>
      </c>
    </row>
    <row r="63" spans="2:5" x14ac:dyDescent="0.25">
      <c r="D63" s="25">
        <f>SUM(D60:D62)</f>
        <v>0</v>
      </c>
      <c r="E63" s="25">
        <f>SUM(E60:E62)</f>
        <v>0</v>
      </c>
    </row>
  </sheetData>
  <mergeCells count="110"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3"/>
  <sheetViews>
    <sheetView topLeftCell="A39" workbookViewId="0">
      <selection activeCell="D60" sqref="D60:D62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30" t="s">
        <v>838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7"/>
      <c r="P2" s="7"/>
      <c r="Q2" s="7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40" t="s">
        <v>0</v>
      </c>
      <c r="B5" s="40" t="s">
        <v>1</v>
      </c>
      <c r="C5" s="41" t="s">
        <v>57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2" t="s">
        <v>2</v>
      </c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34" t="s">
        <v>88</v>
      </c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 t="s">
        <v>115</v>
      </c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2" t="s">
        <v>138</v>
      </c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</row>
    <row r="6" spans="1:254" ht="15.75" customHeight="1" x14ac:dyDescent="0.25">
      <c r="A6" s="40"/>
      <c r="B6" s="40"/>
      <c r="C6" s="35" t="s">
        <v>58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 t="s">
        <v>56</v>
      </c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 t="s">
        <v>3</v>
      </c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46" t="s">
        <v>89</v>
      </c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35" t="s">
        <v>159</v>
      </c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 t="s">
        <v>116</v>
      </c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45" t="s">
        <v>174</v>
      </c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 t="s">
        <v>186</v>
      </c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 t="s">
        <v>117</v>
      </c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33" t="s">
        <v>139</v>
      </c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</row>
    <row r="7" spans="1:254" ht="0.75" customHeight="1" x14ac:dyDescent="0.25">
      <c r="A7" s="40"/>
      <c r="B7" s="40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40"/>
      <c r="B8" s="40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40"/>
      <c r="B9" s="40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40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40"/>
      <c r="B11" s="40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40"/>
      <c r="B12" s="40"/>
      <c r="C12" s="35" t="s">
        <v>155</v>
      </c>
      <c r="D12" s="35" t="s">
        <v>5</v>
      </c>
      <c r="E12" s="35" t="s">
        <v>6</v>
      </c>
      <c r="F12" s="35" t="s">
        <v>156</v>
      </c>
      <c r="G12" s="35" t="s">
        <v>7</v>
      </c>
      <c r="H12" s="35" t="s">
        <v>8</v>
      </c>
      <c r="I12" s="35" t="s">
        <v>157</v>
      </c>
      <c r="J12" s="35" t="s">
        <v>9</v>
      </c>
      <c r="K12" s="35" t="s">
        <v>10</v>
      </c>
      <c r="L12" s="35" t="s">
        <v>158</v>
      </c>
      <c r="M12" s="35" t="s">
        <v>9</v>
      </c>
      <c r="N12" s="35" t="s">
        <v>10</v>
      </c>
      <c r="O12" s="35" t="s">
        <v>172</v>
      </c>
      <c r="P12" s="35"/>
      <c r="Q12" s="35"/>
      <c r="R12" s="35" t="s">
        <v>5</v>
      </c>
      <c r="S12" s="35"/>
      <c r="T12" s="35"/>
      <c r="U12" s="35" t="s">
        <v>173</v>
      </c>
      <c r="V12" s="35"/>
      <c r="W12" s="35"/>
      <c r="X12" s="35" t="s">
        <v>12</v>
      </c>
      <c r="Y12" s="35"/>
      <c r="Z12" s="35"/>
      <c r="AA12" s="35" t="s">
        <v>7</v>
      </c>
      <c r="AB12" s="35"/>
      <c r="AC12" s="35"/>
      <c r="AD12" s="35" t="s">
        <v>8</v>
      </c>
      <c r="AE12" s="35"/>
      <c r="AF12" s="35"/>
      <c r="AG12" s="33" t="s">
        <v>14</v>
      </c>
      <c r="AH12" s="33"/>
      <c r="AI12" s="33"/>
      <c r="AJ12" s="35" t="s">
        <v>9</v>
      </c>
      <c r="AK12" s="35"/>
      <c r="AL12" s="35"/>
      <c r="AM12" s="33" t="s">
        <v>168</v>
      </c>
      <c r="AN12" s="33"/>
      <c r="AO12" s="33"/>
      <c r="AP12" s="33" t="s">
        <v>169</v>
      </c>
      <c r="AQ12" s="33"/>
      <c r="AR12" s="33"/>
      <c r="AS12" s="33" t="s">
        <v>170</v>
      </c>
      <c r="AT12" s="33"/>
      <c r="AU12" s="33"/>
      <c r="AV12" s="33" t="s">
        <v>171</v>
      </c>
      <c r="AW12" s="33"/>
      <c r="AX12" s="33"/>
      <c r="AY12" s="33" t="s">
        <v>160</v>
      </c>
      <c r="AZ12" s="33"/>
      <c r="BA12" s="33"/>
      <c r="BB12" s="33" t="s">
        <v>161</v>
      </c>
      <c r="BC12" s="33"/>
      <c r="BD12" s="33"/>
      <c r="BE12" s="33" t="s">
        <v>162</v>
      </c>
      <c r="BF12" s="33"/>
      <c r="BG12" s="33"/>
      <c r="BH12" s="33" t="s">
        <v>163</v>
      </c>
      <c r="BI12" s="33"/>
      <c r="BJ12" s="33"/>
      <c r="BK12" s="33" t="s">
        <v>164</v>
      </c>
      <c r="BL12" s="33"/>
      <c r="BM12" s="33"/>
      <c r="BN12" s="33" t="s">
        <v>165</v>
      </c>
      <c r="BO12" s="33"/>
      <c r="BP12" s="33"/>
      <c r="BQ12" s="33" t="s">
        <v>166</v>
      </c>
      <c r="BR12" s="33"/>
      <c r="BS12" s="33"/>
      <c r="BT12" s="33" t="s">
        <v>167</v>
      </c>
      <c r="BU12" s="33"/>
      <c r="BV12" s="33"/>
      <c r="BW12" s="33" t="s">
        <v>179</v>
      </c>
      <c r="BX12" s="33"/>
      <c r="BY12" s="33"/>
      <c r="BZ12" s="33" t="s">
        <v>180</v>
      </c>
      <c r="CA12" s="33"/>
      <c r="CB12" s="33"/>
      <c r="CC12" s="33" t="s">
        <v>181</v>
      </c>
      <c r="CD12" s="33"/>
      <c r="CE12" s="33"/>
      <c r="CF12" s="33" t="s">
        <v>182</v>
      </c>
      <c r="CG12" s="33"/>
      <c r="CH12" s="33"/>
      <c r="CI12" s="33" t="s">
        <v>183</v>
      </c>
      <c r="CJ12" s="33"/>
      <c r="CK12" s="33"/>
      <c r="CL12" s="33" t="s">
        <v>184</v>
      </c>
      <c r="CM12" s="33"/>
      <c r="CN12" s="33"/>
      <c r="CO12" s="33" t="s">
        <v>185</v>
      </c>
      <c r="CP12" s="33"/>
      <c r="CQ12" s="33"/>
      <c r="CR12" s="33" t="s">
        <v>175</v>
      </c>
      <c r="CS12" s="33"/>
      <c r="CT12" s="33"/>
      <c r="CU12" s="33" t="s">
        <v>176</v>
      </c>
      <c r="CV12" s="33"/>
      <c r="CW12" s="33"/>
      <c r="CX12" s="33" t="s">
        <v>177</v>
      </c>
      <c r="CY12" s="33"/>
      <c r="CZ12" s="33"/>
      <c r="DA12" s="33" t="s">
        <v>178</v>
      </c>
      <c r="DB12" s="33"/>
      <c r="DC12" s="33"/>
      <c r="DD12" s="33" t="s">
        <v>187</v>
      </c>
      <c r="DE12" s="33"/>
      <c r="DF12" s="33"/>
      <c r="DG12" s="33" t="s">
        <v>188</v>
      </c>
      <c r="DH12" s="33"/>
      <c r="DI12" s="33"/>
      <c r="DJ12" s="33" t="s">
        <v>189</v>
      </c>
      <c r="DK12" s="33"/>
      <c r="DL12" s="33"/>
      <c r="DM12" s="33" t="s">
        <v>190</v>
      </c>
      <c r="DN12" s="33"/>
      <c r="DO12" s="33"/>
      <c r="DP12" s="33" t="s">
        <v>191</v>
      </c>
      <c r="DQ12" s="33"/>
      <c r="DR12" s="33"/>
    </row>
    <row r="13" spans="1:254" ht="59.25" customHeight="1" x14ac:dyDescent="0.25">
      <c r="A13" s="40"/>
      <c r="B13" s="40"/>
      <c r="C13" s="31" t="s">
        <v>907</v>
      </c>
      <c r="D13" s="31"/>
      <c r="E13" s="31"/>
      <c r="F13" s="31" t="s">
        <v>911</v>
      </c>
      <c r="G13" s="31"/>
      <c r="H13" s="31"/>
      <c r="I13" s="31" t="s">
        <v>912</v>
      </c>
      <c r="J13" s="31"/>
      <c r="K13" s="31"/>
      <c r="L13" s="31" t="s">
        <v>913</v>
      </c>
      <c r="M13" s="31"/>
      <c r="N13" s="31"/>
      <c r="O13" s="31" t="s">
        <v>202</v>
      </c>
      <c r="P13" s="31"/>
      <c r="Q13" s="31"/>
      <c r="R13" s="31" t="s">
        <v>204</v>
      </c>
      <c r="S13" s="31"/>
      <c r="T13" s="31"/>
      <c r="U13" s="31" t="s">
        <v>915</v>
      </c>
      <c r="V13" s="31"/>
      <c r="W13" s="31"/>
      <c r="X13" s="31" t="s">
        <v>916</v>
      </c>
      <c r="Y13" s="31"/>
      <c r="Z13" s="31"/>
      <c r="AA13" s="31" t="s">
        <v>917</v>
      </c>
      <c r="AB13" s="31"/>
      <c r="AC13" s="31"/>
      <c r="AD13" s="31" t="s">
        <v>919</v>
      </c>
      <c r="AE13" s="31"/>
      <c r="AF13" s="31"/>
      <c r="AG13" s="31" t="s">
        <v>921</v>
      </c>
      <c r="AH13" s="31"/>
      <c r="AI13" s="31"/>
      <c r="AJ13" s="31" t="s">
        <v>1327</v>
      </c>
      <c r="AK13" s="31"/>
      <c r="AL13" s="31"/>
      <c r="AM13" s="31" t="s">
        <v>926</v>
      </c>
      <c r="AN13" s="31"/>
      <c r="AO13" s="31"/>
      <c r="AP13" s="31" t="s">
        <v>927</v>
      </c>
      <c r="AQ13" s="31"/>
      <c r="AR13" s="31"/>
      <c r="AS13" s="31" t="s">
        <v>928</v>
      </c>
      <c r="AT13" s="31"/>
      <c r="AU13" s="31"/>
      <c r="AV13" s="31" t="s">
        <v>929</v>
      </c>
      <c r="AW13" s="31"/>
      <c r="AX13" s="31"/>
      <c r="AY13" s="31" t="s">
        <v>931</v>
      </c>
      <c r="AZ13" s="31"/>
      <c r="BA13" s="31"/>
      <c r="BB13" s="31" t="s">
        <v>932</v>
      </c>
      <c r="BC13" s="31"/>
      <c r="BD13" s="31"/>
      <c r="BE13" s="31" t="s">
        <v>933</v>
      </c>
      <c r="BF13" s="31"/>
      <c r="BG13" s="31"/>
      <c r="BH13" s="31" t="s">
        <v>934</v>
      </c>
      <c r="BI13" s="31"/>
      <c r="BJ13" s="31"/>
      <c r="BK13" s="31" t="s">
        <v>935</v>
      </c>
      <c r="BL13" s="31"/>
      <c r="BM13" s="31"/>
      <c r="BN13" s="31" t="s">
        <v>937</v>
      </c>
      <c r="BO13" s="31"/>
      <c r="BP13" s="31"/>
      <c r="BQ13" s="31" t="s">
        <v>938</v>
      </c>
      <c r="BR13" s="31"/>
      <c r="BS13" s="31"/>
      <c r="BT13" s="31" t="s">
        <v>940</v>
      </c>
      <c r="BU13" s="31"/>
      <c r="BV13" s="31"/>
      <c r="BW13" s="31" t="s">
        <v>942</v>
      </c>
      <c r="BX13" s="31"/>
      <c r="BY13" s="31"/>
      <c r="BZ13" s="31" t="s">
        <v>943</v>
      </c>
      <c r="CA13" s="31"/>
      <c r="CB13" s="31"/>
      <c r="CC13" s="31" t="s">
        <v>947</v>
      </c>
      <c r="CD13" s="31"/>
      <c r="CE13" s="31"/>
      <c r="CF13" s="31" t="s">
        <v>950</v>
      </c>
      <c r="CG13" s="31"/>
      <c r="CH13" s="31"/>
      <c r="CI13" s="31" t="s">
        <v>951</v>
      </c>
      <c r="CJ13" s="31"/>
      <c r="CK13" s="31"/>
      <c r="CL13" s="31" t="s">
        <v>952</v>
      </c>
      <c r="CM13" s="31"/>
      <c r="CN13" s="31"/>
      <c r="CO13" s="31" t="s">
        <v>953</v>
      </c>
      <c r="CP13" s="31"/>
      <c r="CQ13" s="31"/>
      <c r="CR13" s="31" t="s">
        <v>955</v>
      </c>
      <c r="CS13" s="31"/>
      <c r="CT13" s="31"/>
      <c r="CU13" s="31" t="s">
        <v>956</v>
      </c>
      <c r="CV13" s="31"/>
      <c r="CW13" s="31"/>
      <c r="CX13" s="31" t="s">
        <v>957</v>
      </c>
      <c r="CY13" s="31"/>
      <c r="CZ13" s="31"/>
      <c r="DA13" s="31" t="s">
        <v>958</v>
      </c>
      <c r="DB13" s="31"/>
      <c r="DC13" s="31"/>
      <c r="DD13" s="31" t="s">
        <v>959</v>
      </c>
      <c r="DE13" s="31"/>
      <c r="DF13" s="31"/>
      <c r="DG13" s="31" t="s">
        <v>960</v>
      </c>
      <c r="DH13" s="31"/>
      <c r="DI13" s="31"/>
      <c r="DJ13" s="31" t="s">
        <v>962</v>
      </c>
      <c r="DK13" s="31"/>
      <c r="DL13" s="31"/>
      <c r="DM13" s="31" t="s">
        <v>963</v>
      </c>
      <c r="DN13" s="31"/>
      <c r="DO13" s="31"/>
      <c r="DP13" s="31" t="s">
        <v>964</v>
      </c>
      <c r="DQ13" s="31"/>
      <c r="DR13" s="31"/>
    </row>
    <row r="14" spans="1:254" ht="120" x14ac:dyDescent="0.25">
      <c r="A14" s="40"/>
      <c r="B14" s="40"/>
      <c r="C14" s="21" t="s">
        <v>908</v>
      </c>
      <c r="D14" s="21" t="s">
        <v>909</v>
      </c>
      <c r="E14" s="21" t="s">
        <v>910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914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918</v>
      </c>
      <c r="AC14" s="21" t="s">
        <v>914</v>
      </c>
      <c r="AD14" s="21" t="s">
        <v>218</v>
      </c>
      <c r="AE14" s="21" t="s">
        <v>427</v>
      </c>
      <c r="AF14" s="21" t="s">
        <v>920</v>
      </c>
      <c r="AG14" s="21" t="s">
        <v>922</v>
      </c>
      <c r="AH14" s="21" t="s">
        <v>923</v>
      </c>
      <c r="AI14" s="21" t="s">
        <v>924</v>
      </c>
      <c r="AJ14" s="21" t="s">
        <v>216</v>
      </c>
      <c r="AK14" s="21" t="s">
        <v>925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930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848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936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939</v>
      </c>
      <c r="BR14" s="21" t="s">
        <v>848</v>
      </c>
      <c r="BS14" s="21" t="s">
        <v>219</v>
      </c>
      <c r="BT14" s="21" t="s">
        <v>941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944</v>
      </c>
      <c r="CA14" s="21" t="s">
        <v>945</v>
      </c>
      <c r="CB14" s="21" t="s">
        <v>946</v>
      </c>
      <c r="CC14" s="21" t="s">
        <v>948</v>
      </c>
      <c r="CD14" s="21" t="s">
        <v>949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954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961</v>
      </c>
      <c r="DH14" s="21" t="s">
        <v>1328</v>
      </c>
      <c r="DI14" s="21" t="s">
        <v>1329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75" x14ac:dyDescent="0.25">
      <c r="A15" s="23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75" x14ac:dyDescent="0.25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75" x14ac:dyDescent="0.25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75" x14ac:dyDescent="0.25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75" x14ac:dyDescent="0.25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75" x14ac:dyDescent="0.25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ht="15.75" x14ac:dyDescent="0.25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</row>
    <row r="22" spans="1:254" x14ac:dyDescent="0.25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75" x14ac:dyDescent="0.25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75" x14ac:dyDescent="0.25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75" x14ac:dyDescent="0.25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75" x14ac:dyDescent="0.25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75" x14ac:dyDescent="0.25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75" x14ac:dyDescent="0.25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75" x14ac:dyDescent="0.25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75" x14ac:dyDescent="0.25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75" x14ac:dyDescent="0.25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75" x14ac:dyDescent="0.25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ht="15.75" x14ac:dyDescent="0.2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</row>
    <row r="37" spans="1:254" x14ac:dyDescent="0.25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36" t="s">
        <v>278</v>
      </c>
      <c r="B40" s="37"/>
      <c r="C40" s="3">
        <f>SUM(C15:C39)</f>
        <v>0</v>
      </c>
      <c r="D40" s="3">
        <f t="shared" ref="D40:V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ref="W40:AX40" si="1">SUM(W15:W39)</f>
        <v>0</v>
      </c>
      <c r="X40" s="3">
        <f t="shared" si="1"/>
        <v>0</v>
      </c>
      <c r="Y40" s="3">
        <f t="shared" si="1"/>
        <v>0</v>
      </c>
      <c r="Z40" s="3">
        <f t="shared" si="1"/>
        <v>0</v>
      </c>
      <c r="AA40" s="3">
        <f t="shared" si="1"/>
        <v>0</v>
      </c>
      <c r="AB40" s="3">
        <f t="shared" si="1"/>
        <v>0</v>
      </c>
      <c r="AC40" s="3">
        <f t="shared" si="1"/>
        <v>0</v>
      </c>
      <c r="AD40" s="3">
        <f t="shared" si="1"/>
        <v>0</v>
      </c>
      <c r="AE40" s="3">
        <f t="shared" si="1"/>
        <v>0</v>
      </c>
      <c r="AF40" s="3">
        <f t="shared" si="1"/>
        <v>0</v>
      </c>
      <c r="AG40" s="3">
        <f t="shared" si="1"/>
        <v>0</v>
      </c>
      <c r="AH40" s="3">
        <f t="shared" si="1"/>
        <v>0</v>
      </c>
      <c r="AI40" s="3">
        <f t="shared" si="1"/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ref="AY40:CU40" si="2">SUM(AY15:AY39)</f>
        <v>0</v>
      </c>
      <c r="AZ40" s="3">
        <f t="shared" si="2"/>
        <v>0</v>
      </c>
      <c r="BA40" s="3">
        <f t="shared" si="2"/>
        <v>0</v>
      </c>
      <c r="BB40" s="3">
        <f t="shared" si="2"/>
        <v>0</v>
      </c>
      <c r="BC40" s="3">
        <f t="shared" si="2"/>
        <v>0</v>
      </c>
      <c r="BD40" s="3">
        <f t="shared" si="2"/>
        <v>0</v>
      </c>
      <c r="BE40" s="3">
        <f t="shared" si="2"/>
        <v>0</v>
      </c>
      <c r="BF40" s="3">
        <f t="shared" si="2"/>
        <v>0</v>
      </c>
      <c r="BG40" s="3">
        <f t="shared" si="2"/>
        <v>0</v>
      </c>
      <c r="BH40" s="3">
        <f t="shared" si="2"/>
        <v>0</v>
      </c>
      <c r="BI40" s="3">
        <f t="shared" si="2"/>
        <v>0</v>
      </c>
      <c r="BJ40" s="3">
        <f t="shared" si="2"/>
        <v>0</v>
      </c>
      <c r="BK40" s="3">
        <f t="shared" si="2"/>
        <v>0</v>
      </c>
      <c r="BL40" s="3">
        <f t="shared" si="2"/>
        <v>0</v>
      </c>
      <c r="BM40" s="3">
        <f t="shared" si="2"/>
        <v>0</v>
      </c>
      <c r="BN40" s="3">
        <f t="shared" si="2"/>
        <v>0</v>
      </c>
      <c r="BO40" s="3">
        <f t="shared" si="2"/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si="2"/>
        <v>0</v>
      </c>
      <c r="CV40" s="3">
        <f t="shared" ref="CV40:DH40" si="3">SUM(CV15:CV39)</f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ref="DI40:DR40" si="4">SUM(DI15:DI39)</f>
        <v>0</v>
      </c>
      <c r="DJ40" s="3">
        <f t="shared" si="4"/>
        <v>0</v>
      </c>
      <c r="DK40" s="3">
        <f t="shared" si="4"/>
        <v>0</v>
      </c>
      <c r="DL40" s="3">
        <f t="shared" si="4"/>
        <v>0</v>
      </c>
      <c r="DM40" s="3">
        <f t="shared" si="4"/>
        <v>0</v>
      </c>
      <c r="DN40" s="3">
        <f t="shared" si="4"/>
        <v>0</v>
      </c>
      <c r="DO40" s="3">
        <f t="shared" si="4"/>
        <v>0</v>
      </c>
      <c r="DP40" s="3">
        <f t="shared" si="4"/>
        <v>0</v>
      </c>
      <c r="DQ40" s="3">
        <f t="shared" si="4"/>
        <v>0</v>
      </c>
      <c r="DR40" s="3">
        <f t="shared" si="4"/>
        <v>0</v>
      </c>
    </row>
    <row r="41" spans="1:254" ht="37.5" customHeight="1" x14ac:dyDescent="0.25">
      <c r="A41" s="38" t="s">
        <v>843</v>
      </c>
      <c r="B41" s="39"/>
      <c r="C41" s="27">
        <f>C40/25%</f>
        <v>0</v>
      </c>
      <c r="D41" s="27">
        <f t="shared" ref="D41:BO41" si="5">D40/25%</f>
        <v>0</v>
      </c>
      <c r="E41" s="27">
        <f t="shared" si="5"/>
        <v>0</v>
      </c>
      <c r="F41" s="27">
        <f t="shared" si="5"/>
        <v>0</v>
      </c>
      <c r="G41" s="27">
        <f t="shared" si="5"/>
        <v>0</v>
      </c>
      <c r="H41" s="27">
        <f t="shared" si="5"/>
        <v>0</v>
      </c>
      <c r="I41" s="27">
        <f t="shared" si="5"/>
        <v>0</v>
      </c>
      <c r="J41" s="27">
        <f t="shared" si="5"/>
        <v>0</v>
      </c>
      <c r="K41" s="27">
        <f t="shared" si="5"/>
        <v>0</v>
      </c>
      <c r="L41" s="27">
        <f t="shared" si="5"/>
        <v>0</v>
      </c>
      <c r="M41" s="27">
        <f t="shared" si="5"/>
        <v>0</v>
      </c>
      <c r="N41" s="27">
        <f t="shared" si="5"/>
        <v>0</v>
      </c>
      <c r="O41" s="27">
        <f t="shared" si="5"/>
        <v>0</v>
      </c>
      <c r="P41" s="27">
        <f t="shared" si="5"/>
        <v>0</v>
      </c>
      <c r="Q41" s="27">
        <f t="shared" si="5"/>
        <v>0</v>
      </c>
      <c r="R41" s="27">
        <f t="shared" si="5"/>
        <v>0</v>
      </c>
      <c r="S41" s="27">
        <f t="shared" si="5"/>
        <v>0</v>
      </c>
      <c r="T41" s="27">
        <f t="shared" si="5"/>
        <v>0</v>
      </c>
      <c r="U41" s="27">
        <f t="shared" si="5"/>
        <v>0</v>
      </c>
      <c r="V41" s="27">
        <f t="shared" si="5"/>
        <v>0</v>
      </c>
      <c r="W41" s="27">
        <f t="shared" si="5"/>
        <v>0</v>
      </c>
      <c r="X41" s="27">
        <f t="shared" si="5"/>
        <v>0</v>
      </c>
      <c r="Y41" s="27">
        <f t="shared" si="5"/>
        <v>0</v>
      </c>
      <c r="Z41" s="27">
        <f t="shared" si="5"/>
        <v>0</v>
      </c>
      <c r="AA41" s="27">
        <f t="shared" si="5"/>
        <v>0</v>
      </c>
      <c r="AB41" s="27">
        <f t="shared" si="5"/>
        <v>0</v>
      </c>
      <c r="AC41" s="27">
        <f t="shared" si="5"/>
        <v>0</v>
      </c>
      <c r="AD41" s="27">
        <f t="shared" si="5"/>
        <v>0</v>
      </c>
      <c r="AE41" s="27">
        <f t="shared" si="5"/>
        <v>0</v>
      </c>
      <c r="AF41" s="27">
        <f t="shared" si="5"/>
        <v>0</v>
      </c>
      <c r="AG41" s="27">
        <f t="shared" si="5"/>
        <v>0</v>
      </c>
      <c r="AH41" s="27">
        <f t="shared" si="5"/>
        <v>0</v>
      </c>
      <c r="AI41" s="27">
        <f t="shared" si="5"/>
        <v>0</v>
      </c>
      <c r="AJ41" s="27">
        <f t="shared" si="5"/>
        <v>0</v>
      </c>
      <c r="AK41" s="27">
        <f t="shared" si="5"/>
        <v>0</v>
      </c>
      <c r="AL41" s="27">
        <f t="shared" si="5"/>
        <v>0</v>
      </c>
      <c r="AM41" s="27">
        <f t="shared" si="5"/>
        <v>0</v>
      </c>
      <c r="AN41" s="27">
        <f t="shared" si="5"/>
        <v>0</v>
      </c>
      <c r="AO41" s="27">
        <f t="shared" si="5"/>
        <v>0</v>
      </c>
      <c r="AP41" s="27">
        <f t="shared" si="5"/>
        <v>0</v>
      </c>
      <c r="AQ41" s="27">
        <f t="shared" si="5"/>
        <v>0</v>
      </c>
      <c r="AR41" s="27">
        <f t="shared" si="5"/>
        <v>0</v>
      </c>
      <c r="AS41" s="27">
        <f t="shared" si="5"/>
        <v>0</v>
      </c>
      <c r="AT41" s="27">
        <f t="shared" si="5"/>
        <v>0</v>
      </c>
      <c r="AU41" s="27">
        <f t="shared" si="5"/>
        <v>0</v>
      </c>
      <c r="AV41" s="27">
        <f t="shared" si="5"/>
        <v>0</v>
      </c>
      <c r="AW41" s="27">
        <f t="shared" si="5"/>
        <v>0</v>
      </c>
      <c r="AX41" s="27">
        <f t="shared" si="5"/>
        <v>0</v>
      </c>
      <c r="AY41" s="27">
        <f t="shared" si="5"/>
        <v>0</v>
      </c>
      <c r="AZ41" s="27">
        <f t="shared" si="5"/>
        <v>0</v>
      </c>
      <c r="BA41" s="27">
        <f t="shared" si="5"/>
        <v>0</v>
      </c>
      <c r="BB41" s="27">
        <f t="shared" si="5"/>
        <v>0</v>
      </c>
      <c r="BC41" s="27">
        <f t="shared" si="5"/>
        <v>0</v>
      </c>
      <c r="BD41" s="27">
        <f t="shared" si="5"/>
        <v>0</v>
      </c>
      <c r="BE41" s="27">
        <f t="shared" si="5"/>
        <v>0</v>
      </c>
      <c r="BF41" s="27">
        <f t="shared" si="5"/>
        <v>0</v>
      </c>
      <c r="BG41" s="27">
        <f t="shared" si="5"/>
        <v>0</v>
      </c>
      <c r="BH41" s="27">
        <f t="shared" si="5"/>
        <v>0</v>
      </c>
      <c r="BI41" s="27">
        <f t="shared" si="5"/>
        <v>0</v>
      </c>
      <c r="BJ41" s="27">
        <f t="shared" si="5"/>
        <v>0</v>
      </c>
      <c r="BK41" s="27">
        <f t="shared" si="5"/>
        <v>0</v>
      </c>
      <c r="BL41" s="27">
        <f t="shared" si="5"/>
        <v>0</v>
      </c>
      <c r="BM41" s="27">
        <f t="shared" si="5"/>
        <v>0</v>
      </c>
      <c r="BN41" s="27">
        <f t="shared" si="5"/>
        <v>0</v>
      </c>
      <c r="BO41" s="27">
        <f t="shared" si="5"/>
        <v>0</v>
      </c>
      <c r="BP41" s="27">
        <f t="shared" ref="BP41:DQ41" si="6">BP40/25%</f>
        <v>0</v>
      </c>
      <c r="BQ41" s="27">
        <f t="shared" si="6"/>
        <v>0</v>
      </c>
      <c r="BR41" s="27">
        <f t="shared" si="6"/>
        <v>0</v>
      </c>
      <c r="BS41" s="27">
        <f t="shared" si="6"/>
        <v>0</v>
      </c>
      <c r="BT41" s="27">
        <f t="shared" si="6"/>
        <v>0</v>
      </c>
      <c r="BU41" s="27">
        <f t="shared" si="6"/>
        <v>0</v>
      </c>
      <c r="BV41" s="27">
        <f t="shared" si="6"/>
        <v>0</v>
      </c>
      <c r="BW41" s="27">
        <f t="shared" si="6"/>
        <v>0</v>
      </c>
      <c r="BX41" s="27">
        <f t="shared" si="6"/>
        <v>0</v>
      </c>
      <c r="BY41" s="27">
        <f t="shared" si="6"/>
        <v>0</v>
      </c>
      <c r="BZ41" s="27">
        <f t="shared" si="6"/>
        <v>0</v>
      </c>
      <c r="CA41" s="27">
        <f t="shared" si="6"/>
        <v>0</v>
      </c>
      <c r="CB41" s="27">
        <f t="shared" si="6"/>
        <v>0</v>
      </c>
      <c r="CC41" s="27">
        <f t="shared" si="6"/>
        <v>0</v>
      </c>
      <c r="CD41" s="27">
        <f t="shared" si="6"/>
        <v>0</v>
      </c>
      <c r="CE41" s="27">
        <f t="shared" si="6"/>
        <v>0</v>
      </c>
      <c r="CF41" s="27">
        <f t="shared" si="6"/>
        <v>0</v>
      </c>
      <c r="CG41" s="27">
        <f t="shared" si="6"/>
        <v>0</v>
      </c>
      <c r="CH41" s="27">
        <f t="shared" si="6"/>
        <v>0</v>
      </c>
      <c r="CI41" s="27">
        <f t="shared" si="6"/>
        <v>0</v>
      </c>
      <c r="CJ41" s="27">
        <f t="shared" si="6"/>
        <v>0</v>
      </c>
      <c r="CK41" s="27">
        <f t="shared" si="6"/>
        <v>0</v>
      </c>
      <c r="CL41" s="27">
        <f t="shared" si="6"/>
        <v>0</v>
      </c>
      <c r="CM41" s="27">
        <f t="shared" si="6"/>
        <v>0</v>
      </c>
      <c r="CN41" s="27">
        <f t="shared" si="6"/>
        <v>0</v>
      </c>
      <c r="CO41" s="27">
        <f t="shared" si="6"/>
        <v>0</v>
      </c>
      <c r="CP41" s="27">
        <f t="shared" si="6"/>
        <v>0</v>
      </c>
      <c r="CQ41" s="27">
        <f t="shared" si="6"/>
        <v>0</v>
      </c>
      <c r="CR41" s="27">
        <f t="shared" si="6"/>
        <v>0</v>
      </c>
      <c r="CS41" s="27">
        <f t="shared" si="6"/>
        <v>0</v>
      </c>
      <c r="CT41" s="27">
        <f t="shared" si="6"/>
        <v>0</v>
      </c>
      <c r="CU41" s="27">
        <f t="shared" si="6"/>
        <v>0</v>
      </c>
      <c r="CV41" s="27">
        <f t="shared" si="6"/>
        <v>0</v>
      </c>
      <c r="CW41" s="27">
        <f t="shared" si="6"/>
        <v>0</v>
      </c>
      <c r="CX41" s="27">
        <f t="shared" si="6"/>
        <v>0</v>
      </c>
      <c r="CY41" s="27">
        <f t="shared" si="6"/>
        <v>0</v>
      </c>
      <c r="CZ41" s="27">
        <f t="shared" si="6"/>
        <v>0</v>
      </c>
      <c r="DA41" s="27">
        <f t="shared" si="6"/>
        <v>0</v>
      </c>
      <c r="DB41" s="27">
        <f t="shared" si="6"/>
        <v>0</v>
      </c>
      <c r="DC41" s="27">
        <f t="shared" si="6"/>
        <v>0</v>
      </c>
      <c r="DD41" s="27">
        <f t="shared" si="6"/>
        <v>0</v>
      </c>
      <c r="DE41" s="27">
        <f t="shared" si="6"/>
        <v>0</v>
      </c>
      <c r="DF41" s="27">
        <f t="shared" si="6"/>
        <v>0</v>
      </c>
      <c r="DG41" s="27">
        <f t="shared" si="6"/>
        <v>0</v>
      </c>
      <c r="DH41" s="27">
        <f t="shared" si="6"/>
        <v>0</v>
      </c>
      <c r="DI41" s="27">
        <f t="shared" si="6"/>
        <v>0</v>
      </c>
      <c r="DJ41" s="27">
        <f t="shared" si="6"/>
        <v>0</v>
      </c>
      <c r="DK41" s="27">
        <f t="shared" si="6"/>
        <v>0</v>
      </c>
      <c r="DL41" s="27">
        <f t="shared" si="6"/>
        <v>0</v>
      </c>
      <c r="DM41" s="27">
        <f t="shared" si="6"/>
        <v>0</v>
      </c>
      <c r="DN41" s="27">
        <f t="shared" si="6"/>
        <v>0</v>
      </c>
      <c r="DO41" s="27">
        <f t="shared" si="6"/>
        <v>0</v>
      </c>
      <c r="DP41" s="27">
        <f t="shared" si="6"/>
        <v>0</v>
      </c>
      <c r="DQ41" s="27">
        <f t="shared" si="6"/>
        <v>0</v>
      </c>
      <c r="DR41" s="27">
        <f>DR40/25%</f>
        <v>0</v>
      </c>
    </row>
    <row r="43" spans="1:254" x14ac:dyDescent="0.25">
      <c r="B43" t="s">
        <v>813</v>
      </c>
    </row>
    <row r="44" spans="1:254" x14ac:dyDescent="0.25">
      <c r="B44" t="s">
        <v>814</v>
      </c>
      <c r="C44" t="s">
        <v>822</v>
      </c>
      <c r="D44" s="29">
        <f>(C41+F41+I41+L41)/4</f>
        <v>0</v>
      </c>
      <c r="E44">
        <f>D44/100*25</f>
        <v>0</v>
      </c>
    </row>
    <row r="45" spans="1:254" x14ac:dyDescent="0.25">
      <c r="B45" t="s">
        <v>815</v>
      </c>
      <c r="C45" t="s">
        <v>822</v>
      </c>
      <c r="D45" s="29">
        <f>(D41+G41+J41+M41)/4</f>
        <v>0</v>
      </c>
      <c r="E45">
        <f t="shared" ref="E45:E46" si="7">D45/100*25</f>
        <v>0</v>
      </c>
    </row>
    <row r="46" spans="1:254" x14ac:dyDescent="0.25">
      <c r="B46" t="s">
        <v>816</v>
      </c>
      <c r="C46" t="s">
        <v>822</v>
      </c>
      <c r="D46" s="29">
        <f>(E41+H41+K41+N41)/4</f>
        <v>0</v>
      </c>
      <c r="E46">
        <f t="shared" si="7"/>
        <v>0</v>
      </c>
    </row>
    <row r="47" spans="1:254" x14ac:dyDescent="0.25">
      <c r="D47" s="24">
        <f>SUM(D44:D46)</f>
        <v>0</v>
      </c>
      <c r="E47" s="25">
        <f>SUM(E44:E46)</f>
        <v>0</v>
      </c>
    </row>
    <row r="48" spans="1:254" x14ac:dyDescent="0.25">
      <c r="B48" t="s">
        <v>814</v>
      </c>
      <c r="C48" t="s">
        <v>823</v>
      </c>
      <c r="D48" s="29">
        <f>(O41+R41+U41+X41+AA41+AD41+AG41+AJ41)/8</f>
        <v>0</v>
      </c>
      <c r="E48" s="18">
        <f t="shared" ref="E48:E62" si="8">D48/100*25</f>
        <v>0</v>
      </c>
    </row>
    <row r="49" spans="2:5" x14ac:dyDescent="0.25">
      <c r="B49" t="s">
        <v>815</v>
      </c>
      <c r="C49" t="s">
        <v>823</v>
      </c>
      <c r="D49" s="29">
        <f>(P41+S41+V41+Y41+AB41+AE41+AH41+AK41)/8</f>
        <v>0</v>
      </c>
      <c r="E49" s="18">
        <f t="shared" si="8"/>
        <v>0</v>
      </c>
    </row>
    <row r="50" spans="2:5" x14ac:dyDescent="0.25">
      <c r="B50" t="s">
        <v>816</v>
      </c>
      <c r="C50" t="s">
        <v>823</v>
      </c>
      <c r="D50" s="29">
        <f>(Q41+T41+W41+Z41+AC41+AF41+AI41+AL41)/8</f>
        <v>0</v>
      </c>
      <c r="E50" s="18">
        <f t="shared" si="8"/>
        <v>0</v>
      </c>
    </row>
    <row r="51" spans="2:5" x14ac:dyDescent="0.25">
      <c r="D51" s="24">
        <f>SUM(D48:D50)</f>
        <v>0</v>
      </c>
      <c r="E51" s="24">
        <f>SUM(E48:E50)</f>
        <v>0</v>
      </c>
    </row>
    <row r="52" spans="2:5" x14ac:dyDescent="0.25">
      <c r="B52" t="s">
        <v>814</v>
      </c>
      <c r="C52" t="s">
        <v>824</v>
      </c>
      <c r="D52" s="29">
        <f>(AM41+AP41+AS41+AV41)/4</f>
        <v>0</v>
      </c>
      <c r="E52">
        <f t="shared" si="8"/>
        <v>0</v>
      </c>
    </row>
    <row r="53" spans="2:5" x14ac:dyDescent="0.25">
      <c r="B53" t="s">
        <v>815</v>
      </c>
      <c r="C53" t="s">
        <v>824</v>
      </c>
      <c r="D53" s="29">
        <f>(AN41+AQ41+AT41+AW41)/4</f>
        <v>0</v>
      </c>
      <c r="E53">
        <f t="shared" si="8"/>
        <v>0</v>
      </c>
    </row>
    <row r="54" spans="2:5" x14ac:dyDescent="0.25">
      <c r="B54" t="s">
        <v>816</v>
      </c>
      <c r="C54" t="s">
        <v>824</v>
      </c>
      <c r="D54" s="29">
        <f>(AO41+AR41+AU41+AX41)/4</f>
        <v>0</v>
      </c>
      <c r="E54">
        <f t="shared" si="8"/>
        <v>0</v>
      </c>
    </row>
    <row r="55" spans="2:5" x14ac:dyDescent="0.25">
      <c r="D55" s="24">
        <f>SUM(D52:D54)</f>
        <v>0</v>
      </c>
      <c r="E55" s="25">
        <f>SUM(E52:E54)</f>
        <v>0</v>
      </c>
    </row>
    <row r="56" spans="2:5" x14ac:dyDescent="0.25">
      <c r="B56" t="s">
        <v>814</v>
      </c>
      <c r="C56" t="s">
        <v>825</v>
      </c>
      <c r="D56" s="29">
        <f>(AY41+BB41+BE41+BH41+BK41+BN41+BQ41+BT41+BW41+BZ41+CC41+CF41+CI41+CL41+CO41+CR41+CU41+CX41+DA41+DD41)/20</f>
        <v>0</v>
      </c>
      <c r="E56">
        <f t="shared" si="8"/>
        <v>0</v>
      </c>
    </row>
    <row r="57" spans="2:5" x14ac:dyDescent="0.25">
      <c r="B57" t="s">
        <v>815</v>
      </c>
      <c r="C57" t="s">
        <v>825</v>
      </c>
      <c r="D57" s="29">
        <f>(AZ41+BC41+BF41+BI41+BL41+BO41+BR41+BU41+BX41+CA41+CD41+CG41+CJ41+CM41+CP41+CS41+CV41+CY41+DB41+DE41)/20</f>
        <v>0</v>
      </c>
      <c r="E57">
        <f t="shared" si="8"/>
        <v>0</v>
      </c>
    </row>
    <row r="58" spans="2:5" x14ac:dyDescent="0.25">
      <c r="B58" t="s">
        <v>816</v>
      </c>
      <c r="C58" t="s">
        <v>825</v>
      </c>
      <c r="D58" s="29">
        <f>(BA41+BD41+BG41+BJ41+BM41+BP41+BS41+BV41+BY41+CB41+CE41+CH41+CK41+CN41+CQ41+CT41+CW41+CZ41+DC41+DF41)/20</f>
        <v>0</v>
      </c>
      <c r="E58">
        <f t="shared" si="8"/>
        <v>0</v>
      </c>
    </row>
    <row r="59" spans="2:5" x14ac:dyDescent="0.25">
      <c r="D59" s="25">
        <f>SUM(D56:D58)</f>
        <v>0</v>
      </c>
      <c r="E59" s="25">
        <f>SUM(E56:E58)</f>
        <v>0</v>
      </c>
    </row>
    <row r="60" spans="2:5" x14ac:dyDescent="0.25">
      <c r="B60" t="s">
        <v>814</v>
      </c>
      <c r="C60" t="s">
        <v>826</v>
      </c>
      <c r="D60" s="29">
        <f>(DG41+DJ41+DM41+DP41)/4</f>
        <v>0</v>
      </c>
      <c r="E60">
        <f t="shared" si="8"/>
        <v>0</v>
      </c>
    </row>
    <row r="61" spans="2:5" x14ac:dyDescent="0.25">
      <c r="B61" t="s">
        <v>815</v>
      </c>
      <c r="C61" t="s">
        <v>826</v>
      </c>
      <c r="D61" s="29">
        <f>(DH41+DK41+DN41+DQ41)/4</f>
        <v>0</v>
      </c>
      <c r="E61">
        <f t="shared" si="8"/>
        <v>0</v>
      </c>
    </row>
    <row r="62" spans="2:5" x14ac:dyDescent="0.25">
      <c r="B62" t="s">
        <v>816</v>
      </c>
      <c r="C62" t="s">
        <v>826</v>
      </c>
      <c r="D62" s="29">
        <f>(DI41+DL41+DO41+DR41)/4</f>
        <v>0</v>
      </c>
      <c r="E62">
        <f t="shared" si="8"/>
        <v>0</v>
      </c>
    </row>
    <row r="63" spans="2:5" x14ac:dyDescent="0.25">
      <c r="D63" s="25">
        <f>SUM(D60:D62)</f>
        <v>0</v>
      </c>
      <c r="E63" s="25">
        <f>SUM(E60:E62)</f>
        <v>0</v>
      </c>
    </row>
  </sheetData>
  <mergeCells count="100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Y12:BA12"/>
    <mergeCell ref="BT12:BV12"/>
    <mergeCell ref="CC12:CE12"/>
    <mergeCell ref="CF12:CH12"/>
    <mergeCell ref="CI12:CK12"/>
    <mergeCell ref="BW12:BY12"/>
    <mergeCell ref="BZ12:CB12"/>
    <mergeCell ref="DG12:DI12"/>
    <mergeCell ref="DJ12:DL12"/>
    <mergeCell ref="DM12:DO12"/>
    <mergeCell ref="DP12:DR12"/>
    <mergeCell ref="CL12:CN1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2"/>
  <sheetViews>
    <sheetView topLeftCell="A40" workbookViewId="0">
      <selection activeCell="D59" sqref="D59:D61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30" t="s">
        <v>839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40" t="s">
        <v>0</v>
      </c>
      <c r="B4" s="40" t="s">
        <v>1</v>
      </c>
      <c r="C4" s="41" t="s">
        <v>57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9" t="s">
        <v>2</v>
      </c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1"/>
      <c r="BK4" s="34" t="s">
        <v>88</v>
      </c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52" t="s">
        <v>115</v>
      </c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4"/>
      <c r="EW4" s="32" t="s">
        <v>138</v>
      </c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</row>
    <row r="5" spans="1:254" ht="15.75" customHeight="1" x14ac:dyDescent="0.25">
      <c r="A5" s="40"/>
      <c r="B5" s="40"/>
      <c r="C5" s="35" t="s">
        <v>58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 t="s">
        <v>56</v>
      </c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3" t="s">
        <v>3</v>
      </c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 t="s">
        <v>331</v>
      </c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5" t="s">
        <v>332</v>
      </c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 t="s">
        <v>159</v>
      </c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45" t="s">
        <v>1024</v>
      </c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 t="s">
        <v>174</v>
      </c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8" t="s">
        <v>186</v>
      </c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5" t="s">
        <v>117</v>
      </c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33" t="s">
        <v>139</v>
      </c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</row>
    <row r="6" spans="1:254" ht="15.75" hidden="1" x14ac:dyDescent="0.25">
      <c r="A6" s="40"/>
      <c r="B6" s="40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40"/>
      <c r="B7" s="40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40"/>
      <c r="B8" s="40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40"/>
      <c r="B9" s="40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40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40"/>
      <c r="B11" s="40"/>
      <c r="C11" s="35" t="s">
        <v>280</v>
      </c>
      <c r="D11" s="35" t="s">
        <v>5</v>
      </c>
      <c r="E11" s="35" t="s">
        <v>6</v>
      </c>
      <c r="F11" s="35" t="s">
        <v>319</v>
      </c>
      <c r="G11" s="35" t="s">
        <v>7</v>
      </c>
      <c r="H11" s="35" t="s">
        <v>8</v>
      </c>
      <c r="I11" s="35" t="s">
        <v>281</v>
      </c>
      <c r="J11" s="35" t="s">
        <v>9</v>
      </c>
      <c r="K11" s="35" t="s">
        <v>10</v>
      </c>
      <c r="L11" s="35" t="s">
        <v>282</v>
      </c>
      <c r="M11" s="35" t="s">
        <v>9</v>
      </c>
      <c r="N11" s="35" t="s">
        <v>10</v>
      </c>
      <c r="O11" s="35" t="s">
        <v>283</v>
      </c>
      <c r="P11" s="35" t="s">
        <v>11</v>
      </c>
      <c r="Q11" s="35" t="s">
        <v>4</v>
      </c>
      <c r="R11" s="35" t="s">
        <v>284</v>
      </c>
      <c r="S11" s="35"/>
      <c r="T11" s="35"/>
      <c r="U11" s="35" t="s">
        <v>983</v>
      </c>
      <c r="V11" s="35"/>
      <c r="W11" s="35"/>
      <c r="X11" s="35" t="s">
        <v>984</v>
      </c>
      <c r="Y11" s="35"/>
      <c r="Z11" s="35"/>
      <c r="AA11" s="33" t="s">
        <v>985</v>
      </c>
      <c r="AB11" s="33"/>
      <c r="AC11" s="33"/>
      <c r="AD11" s="35" t="s">
        <v>285</v>
      </c>
      <c r="AE11" s="35"/>
      <c r="AF11" s="35"/>
      <c r="AG11" s="35" t="s">
        <v>286</v>
      </c>
      <c r="AH11" s="35"/>
      <c r="AI11" s="35"/>
      <c r="AJ11" s="33" t="s">
        <v>287</v>
      </c>
      <c r="AK11" s="33"/>
      <c r="AL11" s="33"/>
      <c r="AM11" s="35" t="s">
        <v>288</v>
      </c>
      <c r="AN11" s="35"/>
      <c r="AO11" s="35"/>
      <c r="AP11" s="35" t="s">
        <v>289</v>
      </c>
      <c r="AQ11" s="35"/>
      <c r="AR11" s="35"/>
      <c r="AS11" s="35" t="s">
        <v>290</v>
      </c>
      <c r="AT11" s="35"/>
      <c r="AU11" s="35"/>
      <c r="AV11" s="35" t="s">
        <v>291</v>
      </c>
      <c r="AW11" s="35"/>
      <c r="AX11" s="35"/>
      <c r="AY11" s="35" t="s">
        <v>320</v>
      </c>
      <c r="AZ11" s="35"/>
      <c r="BA11" s="35"/>
      <c r="BB11" s="35" t="s">
        <v>292</v>
      </c>
      <c r="BC11" s="35"/>
      <c r="BD11" s="35"/>
      <c r="BE11" s="35" t="s">
        <v>1007</v>
      </c>
      <c r="BF11" s="35"/>
      <c r="BG11" s="35"/>
      <c r="BH11" s="35" t="s">
        <v>293</v>
      </c>
      <c r="BI11" s="35"/>
      <c r="BJ11" s="35"/>
      <c r="BK11" s="33" t="s">
        <v>294</v>
      </c>
      <c r="BL11" s="33"/>
      <c r="BM11" s="33"/>
      <c r="BN11" s="33" t="s">
        <v>321</v>
      </c>
      <c r="BO11" s="33"/>
      <c r="BP11" s="33"/>
      <c r="BQ11" s="33" t="s">
        <v>295</v>
      </c>
      <c r="BR11" s="33"/>
      <c r="BS11" s="33"/>
      <c r="BT11" s="33" t="s">
        <v>296</v>
      </c>
      <c r="BU11" s="33"/>
      <c r="BV11" s="33"/>
      <c r="BW11" s="33" t="s">
        <v>297</v>
      </c>
      <c r="BX11" s="33"/>
      <c r="BY11" s="33"/>
      <c r="BZ11" s="33" t="s">
        <v>298</v>
      </c>
      <c r="CA11" s="33"/>
      <c r="CB11" s="33"/>
      <c r="CC11" s="33" t="s">
        <v>322</v>
      </c>
      <c r="CD11" s="33"/>
      <c r="CE11" s="33"/>
      <c r="CF11" s="33" t="s">
        <v>299</v>
      </c>
      <c r="CG11" s="33"/>
      <c r="CH11" s="33"/>
      <c r="CI11" s="33" t="s">
        <v>300</v>
      </c>
      <c r="CJ11" s="33"/>
      <c r="CK11" s="33"/>
      <c r="CL11" s="33" t="s">
        <v>301</v>
      </c>
      <c r="CM11" s="33"/>
      <c r="CN11" s="33"/>
      <c r="CO11" s="33" t="s">
        <v>302</v>
      </c>
      <c r="CP11" s="33"/>
      <c r="CQ11" s="33"/>
      <c r="CR11" s="33" t="s">
        <v>303</v>
      </c>
      <c r="CS11" s="33"/>
      <c r="CT11" s="33"/>
      <c r="CU11" s="33" t="s">
        <v>304</v>
      </c>
      <c r="CV11" s="33"/>
      <c r="CW11" s="33"/>
      <c r="CX11" s="33" t="s">
        <v>305</v>
      </c>
      <c r="CY11" s="33"/>
      <c r="CZ11" s="33"/>
      <c r="DA11" s="33" t="s">
        <v>306</v>
      </c>
      <c r="DB11" s="33"/>
      <c r="DC11" s="33"/>
      <c r="DD11" s="33" t="s">
        <v>307</v>
      </c>
      <c r="DE11" s="33"/>
      <c r="DF11" s="33"/>
      <c r="DG11" s="33" t="s">
        <v>323</v>
      </c>
      <c r="DH11" s="33"/>
      <c r="DI11" s="33"/>
      <c r="DJ11" s="33" t="s">
        <v>308</v>
      </c>
      <c r="DK11" s="33"/>
      <c r="DL11" s="33"/>
      <c r="DM11" s="33" t="s">
        <v>309</v>
      </c>
      <c r="DN11" s="33"/>
      <c r="DO11" s="33"/>
      <c r="DP11" s="33" t="s">
        <v>310</v>
      </c>
      <c r="DQ11" s="33"/>
      <c r="DR11" s="33"/>
      <c r="DS11" s="33" t="s">
        <v>311</v>
      </c>
      <c r="DT11" s="33"/>
      <c r="DU11" s="33"/>
      <c r="DV11" s="33" t="s">
        <v>312</v>
      </c>
      <c r="DW11" s="33"/>
      <c r="DX11" s="33"/>
      <c r="DY11" s="33" t="s">
        <v>313</v>
      </c>
      <c r="DZ11" s="33"/>
      <c r="EA11" s="33"/>
      <c r="EB11" s="33" t="s">
        <v>314</v>
      </c>
      <c r="EC11" s="33"/>
      <c r="ED11" s="33"/>
      <c r="EE11" s="33" t="s">
        <v>324</v>
      </c>
      <c r="EF11" s="33"/>
      <c r="EG11" s="33"/>
      <c r="EH11" s="33" t="s">
        <v>325</v>
      </c>
      <c r="EI11" s="33"/>
      <c r="EJ11" s="33"/>
      <c r="EK11" s="33" t="s">
        <v>326</v>
      </c>
      <c r="EL11" s="33"/>
      <c r="EM11" s="33"/>
      <c r="EN11" s="33" t="s">
        <v>327</v>
      </c>
      <c r="EO11" s="33"/>
      <c r="EP11" s="33"/>
      <c r="EQ11" s="33" t="s">
        <v>328</v>
      </c>
      <c r="ER11" s="33"/>
      <c r="ES11" s="33"/>
      <c r="ET11" s="33" t="s">
        <v>329</v>
      </c>
      <c r="EU11" s="33"/>
      <c r="EV11" s="33"/>
      <c r="EW11" s="33" t="s">
        <v>315</v>
      </c>
      <c r="EX11" s="33"/>
      <c r="EY11" s="33"/>
      <c r="EZ11" s="33" t="s">
        <v>330</v>
      </c>
      <c r="FA11" s="33"/>
      <c r="FB11" s="33"/>
      <c r="FC11" s="33" t="s">
        <v>316</v>
      </c>
      <c r="FD11" s="33"/>
      <c r="FE11" s="33"/>
      <c r="FF11" s="33" t="s">
        <v>317</v>
      </c>
      <c r="FG11" s="33"/>
      <c r="FH11" s="33"/>
      <c r="FI11" s="33" t="s">
        <v>318</v>
      </c>
      <c r="FJ11" s="33"/>
      <c r="FK11" s="33"/>
    </row>
    <row r="12" spans="1:254" ht="79.5" customHeight="1" x14ac:dyDescent="0.25">
      <c r="A12" s="40"/>
      <c r="B12" s="40"/>
      <c r="C12" s="31" t="s">
        <v>965</v>
      </c>
      <c r="D12" s="31"/>
      <c r="E12" s="31"/>
      <c r="F12" s="31" t="s">
        <v>969</v>
      </c>
      <c r="G12" s="31"/>
      <c r="H12" s="31"/>
      <c r="I12" s="31" t="s">
        <v>973</v>
      </c>
      <c r="J12" s="31"/>
      <c r="K12" s="31"/>
      <c r="L12" s="31" t="s">
        <v>977</v>
      </c>
      <c r="M12" s="31"/>
      <c r="N12" s="31"/>
      <c r="O12" s="31" t="s">
        <v>979</v>
      </c>
      <c r="P12" s="31"/>
      <c r="Q12" s="31"/>
      <c r="R12" s="31" t="s">
        <v>982</v>
      </c>
      <c r="S12" s="31"/>
      <c r="T12" s="31"/>
      <c r="U12" s="31" t="s">
        <v>338</v>
      </c>
      <c r="V12" s="31"/>
      <c r="W12" s="31"/>
      <c r="X12" s="31" t="s">
        <v>341</v>
      </c>
      <c r="Y12" s="31"/>
      <c r="Z12" s="31"/>
      <c r="AA12" s="31" t="s">
        <v>986</v>
      </c>
      <c r="AB12" s="31"/>
      <c r="AC12" s="31"/>
      <c r="AD12" s="31" t="s">
        <v>990</v>
      </c>
      <c r="AE12" s="31"/>
      <c r="AF12" s="31"/>
      <c r="AG12" s="31" t="s">
        <v>991</v>
      </c>
      <c r="AH12" s="31"/>
      <c r="AI12" s="31"/>
      <c r="AJ12" s="31" t="s">
        <v>995</v>
      </c>
      <c r="AK12" s="31"/>
      <c r="AL12" s="31"/>
      <c r="AM12" s="31" t="s">
        <v>999</v>
      </c>
      <c r="AN12" s="31"/>
      <c r="AO12" s="31"/>
      <c r="AP12" s="31" t="s">
        <v>1003</v>
      </c>
      <c r="AQ12" s="31"/>
      <c r="AR12" s="31"/>
      <c r="AS12" s="31" t="s">
        <v>1004</v>
      </c>
      <c r="AT12" s="31"/>
      <c r="AU12" s="31"/>
      <c r="AV12" s="31" t="s">
        <v>1008</v>
      </c>
      <c r="AW12" s="31"/>
      <c r="AX12" s="31"/>
      <c r="AY12" s="31" t="s">
        <v>1009</v>
      </c>
      <c r="AZ12" s="31"/>
      <c r="BA12" s="31"/>
      <c r="BB12" s="31" t="s">
        <v>1010</v>
      </c>
      <c r="BC12" s="31"/>
      <c r="BD12" s="31"/>
      <c r="BE12" s="31" t="s">
        <v>1011</v>
      </c>
      <c r="BF12" s="31"/>
      <c r="BG12" s="31"/>
      <c r="BH12" s="31" t="s">
        <v>1012</v>
      </c>
      <c r="BI12" s="31"/>
      <c r="BJ12" s="31"/>
      <c r="BK12" s="31" t="s">
        <v>357</v>
      </c>
      <c r="BL12" s="31"/>
      <c r="BM12" s="31"/>
      <c r="BN12" s="31" t="s">
        <v>359</v>
      </c>
      <c r="BO12" s="31"/>
      <c r="BP12" s="31"/>
      <c r="BQ12" s="31" t="s">
        <v>1016</v>
      </c>
      <c r="BR12" s="31"/>
      <c r="BS12" s="31"/>
      <c r="BT12" s="31" t="s">
        <v>1017</v>
      </c>
      <c r="BU12" s="31"/>
      <c r="BV12" s="31"/>
      <c r="BW12" s="31" t="s">
        <v>1018</v>
      </c>
      <c r="BX12" s="31"/>
      <c r="BY12" s="31"/>
      <c r="BZ12" s="31" t="s">
        <v>1019</v>
      </c>
      <c r="CA12" s="31"/>
      <c r="CB12" s="31"/>
      <c r="CC12" s="31" t="s">
        <v>369</v>
      </c>
      <c r="CD12" s="31"/>
      <c r="CE12" s="31"/>
      <c r="CF12" s="47" t="s">
        <v>372</v>
      </c>
      <c r="CG12" s="47"/>
      <c r="CH12" s="47"/>
      <c r="CI12" s="31" t="s">
        <v>376</v>
      </c>
      <c r="CJ12" s="31"/>
      <c r="CK12" s="31"/>
      <c r="CL12" s="31" t="s">
        <v>1330</v>
      </c>
      <c r="CM12" s="31"/>
      <c r="CN12" s="31"/>
      <c r="CO12" s="31" t="s">
        <v>382</v>
      </c>
      <c r="CP12" s="31"/>
      <c r="CQ12" s="31"/>
      <c r="CR12" s="47" t="s">
        <v>385</v>
      </c>
      <c r="CS12" s="47"/>
      <c r="CT12" s="47"/>
      <c r="CU12" s="31" t="s">
        <v>388</v>
      </c>
      <c r="CV12" s="31"/>
      <c r="CW12" s="31"/>
      <c r="CX12" s="31" t="s">
        <v>390</v>
      </c>
      <c r="CY12" s="31"/>
      <c r="CZ12" s="31"/>
      <c r="DA12" s="31" t="s">
        <v>394</v>
      </c>
      <c r="DB12" s="31"/>
      <c r="DC12" s="31"/>
      <c r="DD12" s="47" t="s">
        <v>398</v>
      </c>
      <c r="DE12" s="47"/>
      <c r="DF12" s="47"/>
      <c r="DG12" s="47" t="s">
        <v>400</v>
      </c>
      <c r="DH12" s="47"/>
      <c r="DI12" s="47"/>
      <c r="DJ12" s="47" t="s">
        <v>404</v>
      </c>
      <c r="DK12" s="47"/>
      <c r="DL12" s="47"/>
      <c r="DM12" s="47" t="s">
        <v>408</v>
      </c>
      <c r="DN12" s="47"/>
      <c r="DO12" s="47"/>
      <c r="DP12" s="47" t="s">
        <v>412</v>
      </c>
      <c r="DQ12" s="47"/>
      <c r="DR12" s="47"/>
      <c r="DS12" s="47" t="s">
        <v>415</v>
      </c>
      <c r="DT12" s="47"/>
      <c r="DU12" s="47"/>
      <c r="DV12" s="47" t="s">
        <v>418</v>
      </c>
      <c r="DW12" s="47"/>
      <c r="DX12" s="47"/>
      <c r="DY12" s="47" t="s">
        <v>422</v>
      </c>
      <c r="DZ12" s="47"/>
      <c r="EA12" s="47"/>
      <c r="EB12" s="47" t="s">
        <v>424</v>
      </c>
      <c r="EC12" s="47"/>
      <c r="ED12" s="47"/>
      <c r="EE12" s="47" t="s">
        <v>1028</v>
      </c>
      <c r="EF12" s="47"/>
      <c r="EG12" s="47"/>
      <c r="EH12" s="47" t="s">
        <v>426</v>
      </c>
      <c r="EI12" s="47"/>
      <c r="EJ12" s="47"/>
      <c r="EK12" s="47" t="s">
        <v>428</v>
      </c>
      <c r="EL12" s="47"/>
      <c r="EM12" s="47"/>
      <c r="EN12" s="47" t="s">
        <v>1037</v>
      </c>
      <c r="EO12" s="47"/>
      <c r="EP12" s="47"/>
      <c r="EQ12" s="47" t="s">
        <v>1039</v>
      </c>
      <c r="ER12" s="47"/>
      <c r="ES12" s="47"/>
      <c r="ET12" s="47" t="s">
        <v>430</v>
      </c>
      <c r="EU12" s="47"/>
      <c r="EV12" s="47"/>
      <c r="EW12" s="47" t="s">
        <v>431</v>
      </c>
      <c r="EX12" s="47"/>
      <c r="EY12" s="47"/>
      <c r="EZ12" s="47" t="s">
        <v>1043</v>
      </c>
      <c r="FA12" s="47"/>
      <c r="FB12" s="47"/>
      <c r="FC12" s="47" t="s">
        <v>1047</v>
      </c>
      <c r="FD12" s="47"/>
      <c r="FE12" s="47"/>
      <c r="FF12" s="47" t="s">
        <v>1049</v>
      </c>
      <c r="FG12" s="47"/>
      <c r="FH12" s="47"/>
      <c r="FI12" s="47" t="s">
        <v>1053</v>
      </c>
      <c r="FJ12" s="47"/>
      <c r="FK12" s="47"/>
    </row>
    <row r="13" spans="1:254" ht="180" x14ac:dyDescent="0.25">
      <c r="A13" s="40"/>
      <c r="B13" s="40"/>
      <c r="C13" s="21" t="s">
        <v>967</v>
      </c>
      <c r="D13" s="21" t="s">
        <v>966</v>
      </c>
      <c r="E13" s="21" t="s">
        <v>968</v>
      </c>
      <c r="F13" s="21" t="s">
        <v>970</v>
      </c>
      <c r="G13" s="21" t="s">
        <v>971</v>
      </c>
      <c r="H13" s="21" t="s">
        <v>972</v>
      </c>
      <c r="I13" s="21" t="s">
        <v>974</v>
      </c>
      <c r="J13" s="21" t="s">
        <v>975</v>
      </c>
      <c r="K13" s="21" t="s">
        <v>976</v>
      </c>
      <c r="L13" s="21" t="s">
        <v>978</v>
      </c>
      <c r="M13" s="21" t="s">
        <v>335</v>
      </c>
      <c r="N13" s="21" t="s">
        <v>194</v>
      </c>
      <c r="O13" s="21" t="s">
        <v>980</v>
      </c>
      <c r="P13" s="21" t="s">
        <v>981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987</v>
      </c>
      <c r="AB13" s="21" t="s">
        <v>988</v>
      </c>
      <c r="AC13" s="21" t="s">
        <v>989</v>
      </c>
      <c r="AD13" s="21" t="s">
        <v>84</v>
      </c>
      <c r="AE13" s="21" t="s">
        <v>348</v>
      </c>
      <c r="AF13" s="21" t="s">
        <v>86</v>
      </c>
      <c r="AG13" s="21" t="s">
        <v>992</v>
      </c>
      <c r="AH13" s="21" t="s">
        <v>993</v>
      </c>
      <c r="AI13" s="21" t="s">
        <v>994</v>
      </c>
      <c r="AJ13" s="21" t="s">
        <v>996</v>
      </c>
      <c r="AK13" s="21" t="s">
        <v>997</v>
      </c>
      <c r="AL13" s="21" t="s">
        <v>998</v>
      </c>
      <c r="AM13" s="21" t="s">
        <v>1000</v>
      </c>
      <c r="AN13" s="21" t="s">
        <v>1001</v>
      </c>
      <c r="AO13" s="21" t="s">
        <v>1002</v>
      </c>
      <c r="AP13" s="21" t="s">
        <v>216</v>
      </c>
      <c r="AQ13" s="21" t="s">
        <v>217</v>
      </c>
      <c r="AR13" s="21" t="s">
        <v>205</v>
      </c>
      <c r="AS13" s="21" t="s">
        <v>1005</v>
      </c>
      <c r="AT13" s="21" t="s">
        <v>350</v>
      </c>
      <c r="AU13" s="21" t="s">
        <v>1006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1013</v>
      </c>
      <c r="BO13" s="21" t="s">
        <v>1014</v>
      </c>
      <c r="BP13" s="21" t="s">
        <v>1015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1020</v>
      </c>
      <c r="CN13" s="21" t="s">
        <v>1021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1022</v>
      </c>
      <c r="CW13" s="21" t="s">
        <v>1023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1342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1025</v>
      </c>
      <c r="EB13" s="22" t="s">
        <v>425</v>
      </c>
      <c r="EC13" s="22" t="s">
        <v>1026</v>
      </c>
      <c r="ED13" s="22" t="s">
        <v>1027</v>
      </c>
      <c r="EE13" s="22" t="s">
        <v>1029</v>
      </c>
      <c r="EF13" s="22" t="s">
        <v>1030</v>
      </c>
      <c r="EG13" s="22" t="s">
        <v>1031</v>
      </c>
      <c r="EH13" s="22" t="s">
        <v>73</v>
      </c>
      <c r="EI13" s="22" t="s">
        <v>1032</v>
      </c>
      <c r="EJ13" s="22" t="s">
        <v>75</v>
      </c>
      <c r="EK13" s="22" t="s">
        <v>1033</v>
      </c>
      <c r="EL13" s="22" t="s">
        <v>1034</v>
      </c>
      <c r="EM13" s="22" t="s">
        <v>1035</v>
      </c>
      <c r="EN13" s="22" t="s">
        <v>1036</v>
      </c>
      <c r="EO13" s="22" t="s">
        <v>1038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1042</v>
      </c>
      <c r="EU13" s="22" t="s">
        <v>1040</v>
      </c>
      <c r="EV13" s="22" t="s">
        <v>1041</v>
      </c>
      <c r="EW13" s="22" t="s">
        <v>433</v>
      </c>
      <c r="EX13" s="22" t="s">
        <v>432</v>
      </c>
      <c r="EY13" s="22" t="s">
        <v>207</v>
      </c>
      <c r="EZ13" s="22" t="s">
        <v>1044</v>
      </c>
      <c r="FA13" s="22" t="s">
        <v>1045</v>
      </c>
      <c r="FB13" s="22" t="s">
        <v>1046</v>
      </c>
      <c r="FC13" s="22" t="s">
        <v>336</v>
      </c>
      <c r="FD13" s="22" t="s">
        <v>1048</v>
      </c>
      <c r="FE13" s="22" t="s">
        <v>274</v>
      </c>
      <c r="FF13" s="22" t="s">
        <v>1050</v>
      </c>
      <c r="FG13" s="22" t="s">
        <v>1051</v>
      </c>
      <c r="FH13" s="22" t="s">
        <v>1052</v>
      </c>
      <c r="FI13" s="22" t="s">
        <v>1054</v>
      </c>
      <c r="FJ13" s="22" t="s">
        <v>1055</v>
      </c>
      <c r="FK13" s="22" t="s">
        <v>1056</v>
      </c>
    </row>
    <row r="14" spans="1:254" ht="15.75" x14ac:dyDescent="0.2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36" t="s">
        <v>278</v>
      </c>
      <c r="B39" s="3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38" t="s">
        <v>842</v>
      </c>
      <c r="B40" s="39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827</v>
      </c>
      <c r="D43" s="29">
        <f>(C40+F40+I40+L40+O40)/5</f>
        <v>0</v>
      </c>
      <c r="E43" s="18">
        <f>D43/100*25</f>
        <v>0</v>
      </c>
    </row>
    <row r="44" spans="1:254" x14ac:dyDescent="0.25">
      <c r="B44" t="s">
        <v>815</v>
      </c>
      <c r="C44" t="s">
        <v>827</v>
      </c>
      <c r="D44" s="29">
        <f>(D40+G40+J40+M40+P40)/5</f>
        <v>0</v>
      </c>
      <c r="E44" s="18">
        <f t="shared" ref="E44:E45" si="13">D44/100*25</f>
        <v>0</v>
      </c>
    </row>
    <row r="45" spans="1:254" x14ac:dyDescent="0.25">
      <c r="B45" t="s">
        <v>816</v>
      </c>
      <c r="C45" t="s">
        <v>827</v>
      </c>
      <c r="D45" s="29">
        <f>(E40+H40+K40+N40+Q40)/5</f>
        <v>0</v>
      </c>
      <c r="E45" s="18">
        <f t="shared" si="13"/>
        <v>0</v>
      </c>
    </row>
    <row r="46" spans="1:254" x14ac:dyDescent="0.25">
      <c r="D46" s="24">
        <f>SUM(D43:D45)</f>
        <v>0</v>
      </c>
      <c r="E46" s="24">
        <f>SUM(E43:E45)</f>
        <v>0</v>
      </c>
    </row>
    <row r="47" spans="1:254" x14ac:dyDescent="0.25">
      <c r="B47" t="s">
        <v>814</v>
      </c>
      <c r="C47" t="s">
        <v>828</v>
      </c>
      <c r="D47" s="29">
        <f>(R40+U40+X40+AA40+AD40+AG40+AJ40+AM40+AP40+AS40+AV40+AY40+BB40+BE40+BH40)/15</f>
        <v>0</v>
      </c>
      <c r="E47">
        <f>D47/100*25</f>
        <v>0</v>
      </c>
    </row>
    <row r="48" spans="1:254" x14ac:dyDescent="0.25">
      <c r="B48" t="s">
        <v>815</v>
      </c>
      <c r="C48" t="s">
        <v>828</v>
      </c>
      <c r="D48" s="29">
        <f>(S40+V40+Y40+AB40+AE40+AH40+AK40+AN40+AQ40+AT40+AW40+AZ40+BC40+BF40+BI40)/15</f>
        <v>0</v>
      </c>
      <c r="E48">
        <f t="shared" ref="E48:E49" si="14">D48/100*25</f>
        <v>0</v>
      </c>
    </row>
    <row r="49" spans="2:5" x14ac:dyDescent="0.25">
      <c r="B49" t="s">
        <v>816</v>
      </c>
      <c r="C49" t="s">
        <v>828</v>
      </c>
      <c r="D49" s="29">
        <f>(T40+W40+Z40+AC40+AF40+AI40+AL40+AO40+AR40+AU40+AX40+BA40+BD40+BG40+BJ40)/15</f>
        <v>0</v>
      </c>
      <c r="E49">
        <f t="shared" si="14"/>
        <v>0</v>
      </c>
    </row>
    <row r="50" spans="2:5" x14ac:dyDescent="0.25">
      <c r="D50" s="25">
        <f>SUM(D47:D49)</f>
        <v>0</v>
      </c>
      <c r="E50" s="25">
        <f>SUM(E47:E49)</f>
        <v>0</v>
      </c>
    </row>
    <row r="51" spans="2:5" x14ac:dyDescent="0.25">
      <c r="B51" t="s">
        <v>814</v>
      </c>
      <c r="C51" t="s">
        <v>829</v>
      </c>
      <c r="D51" s="29">
        <f>(BK40+BN40+BQ40+BT40+BW40)/5</f>
        <v>0</v>
      </c>
      <c r="E51">
        <f>D51/100*25</f>
        <v>0</v>
      </c>
    </row>
    <row r="52" spans="2:5" x14ac:dyDescent="0.25">
      <c r="B52" t="s">
        <v>815</v>
      </c>
      <c r="C52" t="s">
        <v>829</v>
      </c>
      <c r="D52" s="29">
        <f>(BL40+BO40+BR40+BU40+BX40)/5</f>
        <v>0</v>
      </c>
      <c r="E52">
        <f t="shared" ref="E52:E53" si="15">D52/100*25</f>
        <v>0</v>
      </c>
    </row>
    <row r="53" spans="2:5" x14ac:dyDescent="0.25">
      <c r="B53" t="s">
        <v>816</v>
      </c>
      <c r="C53" t="s">
        <v>829</v>
      </c>
      <c r="D53" s="29">
        <f>(BM40+BP40+BS40+BV40+BY40)/5</f>
        <v>0</v>
      </c>
      <c r="E53">
        <f t="shared" si="15"/>
        <v>0</v>
      </c>
    </row>
    <row r="54" spans="2:5" x14ac:dyDescent="0.25">
      <c r="D54" s="25">
        <f>SUM(D51:D53)</f>
        <v>0</v>
      </c>
      <c r="E54" s="25">
        <f>SUM(E51:E53)</f>
        <v>0</v>
      </c>
    </row>
    <row r="55" spans="2:5" x14ac:dyDescent="0.25">
      <c r="B55" t="s">
        <v>814</v>
      </c>
      <c r="C55" t="s">
        <v>830</v>
      </c>
      <c r="D55" s="29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 x14ac:dyDescent="0.25">
      <c r="B56" t="s">
        <v>815</v>
      </c>
      <c r="C56" t="s">
        <v>830</v>
      </c>
      <c r="D56" s="29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 x14ac:dyDescent="0.25">
      <c r="B57" t="s">
        <v>816</v>
      </c>
      <c r="C57" t="s">
        <v>830</v>
      </c>
      <c r="D57" s="29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 x14ac:dyDescent="0.25">
      <c r="D58" s="25">
        <f>SUM(D55:D57)</f>
        <v>0</v>
      </c>
      <c r="E58" s="25">
        <f>SUM(E55:E57)</f>
        <v>0</v>
      </c>
    </row>
    <row r="59" spans="2:5" x14ac:dyDescent="0.25">
      <c r="B59" t="s">
        <v>814</v>
      </c>
      <c r="C59" t="s">
        <v>831</v>
      </c>
      <c r="D59" s="29">
        <f>(EW40+EZ40+FC40+FF40+FI40)/5</f>
        <v>0</v>
      </c>
      <c r="E59">
        <f>D59/100*25</f>
        <v>0</v>
      </c>
    </row>
    <row r="60" spans="2:5" x14ac:dyDescent="0.25">
      <c r="B60" t="s">
        <v>815</v>
      </c>
      <c r="C60" t="s">
        <v>831</v>
      </c>
      <c r="D60" s="29">
        <f>(EX40+FA40+FD40+FG40+FJ40)/5</f>
        <v>0</v>
      </c>
      <c r="E60">
        <f t="shared" ref="E60:E61" si="17">D60/100*25</f>
        <v>0</v>
      </c>
    </row>
    <row r="61" spans="2:5" x14ac:dyDescent="0.25">
      <c r="B61" t="s">
        <v>816</v>
      </c>
      <c r="C61" t="s">
        <v>831</v>
      </c>
      <c r="D61" s="29">
        <f>(EY40+FB40+FE40+FH40+FK40)/5</f>
        <v>0</v>
      </c>
      <c r="E61">
        <f t="shared" si="17"/>
        <v>0</v>
      </c>
    </row>
    <row r="62" spans="2:5" x14ac:dyDescent="0.25">
      <c r="D62" s="25">
        <f>SUM(D59:D61)</f>
        <v>0</v>
      </c>
      <c r="E62" s="25">
        <f>SUM(E59:E61)</f>
        <v>0</v>
      </c>
    </row>
  </sheetData>
  <mergeCells count="13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BK11:BM11"/>
    <mergeCell ref="DA11:DC11"/>
    <mergeCell ref="CC12:CE12"/>
    <mergeCell ref="U12:W12"/>
    <mergeCell ref="L11:N11"/>
    <mergeCell ref="O11:Q11"/>
    <mergeCell ref="R11:T11"/>
    <mergeCell ref="U11:W11"/>
    <mergeCell ref="BT11:BV11"/>
    <mergeCell ref="EQ11:ES11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BN11:BP11"/>
    <mergeCell ref="BQ11:BS11"/>
    <mergeCell ref="BE11:BG11"/>
    <mergeCell ref="BH11:BJ11"/>
    <mergeCell ref="C11:E11"/>
    <mergeCell ref="F11:H11"/>
    <mergeCell ref="I11:K11"/>
    <mergeCell ref="BE12:BG12"/>
    <mergeCell ref="C12:E12"/>
    <mergeCell ref="F12:H12"/>
    <mergeCell ref="I12:K12"/>
    <mergeCell ref="L12:N12"/>
    <mergeCell ref="O12:Q12"/>
    <mergeCell ref="CF12:CH12"/>
    <mergeCell ref="CI12:CK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AV12:AX12"/>
    <mergeCell ref="AY12:BA12"/>
    <mergeCell ref="BB12:BD12"/>
    <mergeCell ref="BH12:BJ12"/>
    <mergeCell ref="A2:Q2"/>
    <mergeCell ref="A39:B39"/>
    <mergeCell ref="A40:B40"/>
    <mergeCell ref="EW12:EY12"/>
    <mergeCell ref="EZ12:FB12"/>
    <mergeCell ref="FC12:FE12"/>
    <mergeCell ref="FF12:FH1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DM11:DO11"/>
    <mergeCell ref="DP11:DR11"/>
    <mergeCell ref="DS11:DU11"/>
    <mergeCell ref="DD11:DF11"/>
    <mergeCell ref="R12:T1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2"/>
  <sheetViews>
    <sheetView tabSelected="1" topLeftCell="A25" workbookViewId="0">
      <selection activeCell="C39" sqref="C39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30" t="s">
        <v>840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7"/>
      <c r="V2" s="7"/>
      <c r="W2" s="7"/>
      <c r="X2" s="7"/>
      <c r="Y2" s="7"/>
      <c r="Z2" s="7"/>
      <c r="AA2" s="7"/>
      <c r="AB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40" t="s">
        <v>0</v>
      </c>
      <c r="B4" s="40" t="s">
        <v>1</v>
      </c>
      <c r="C4" s="41" t="s">
        <v>57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2" t="s">
        <v>2</v>
      </c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34" t="s">
        <v>88</v>
      </c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52" t="s">
        <v>115</v>
      </c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53"/>
      <c r="FV4" s="53"/>
      <c r="FW4" s="53"/>
      <c r="FX4" s="53"/>
      <c r="FY4" s="53"/>
      <c r="FZ4" s="54"/>
      <c r="GA4" s="32" t="s">
        <v>138</v>
      </c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</row>
    <row r="5" spans="1:254" ht="13.5" customHeight="1" x14ac:dyDescent="0.25">
      <c r="A5" s="40"/>
      <c r="B5" s="40"/>
      <c r="C5" s="35" t="s">
        <v>58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 t="s">
        <v>56</v>
      </c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 t="s">
        <v>3</v>
      </c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 t="s">
        <v>331</v>
      </c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 t="s">
        <v>332</v>
      </c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 t="s">
        <v>159</v>
      </c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45" t="s">
        <v>116</v>
      </c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 t="s">
        <v>174</v>
      </c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 t="s">
        <v>174</v>
      </c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 t="s">
        <v>117</v>
      </c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33" t="s">
        <v>139</v>
      </c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</row>
    <row r="6" spans="1:254" ht="15.75" hidden="1" x14ac:dyDescent="0.25">
      <c r="A6" s="40"/>
      <c r="B6" s="40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40"/>
      <c r="B7" s="40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40"/>
      <c r="B8" s="40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40"/>
      <c r="B9" s="40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40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40"/>
      <c r="B11" s="40"/>
      <c r="C11" s="35" t="s">
        <v>436</v>
      </c>
      <c r="D11" s="35" t="s">
        <v>5</v>
      </c>
      <c r="E11" s="35" t="s">
        <v>6</v>
      </c>
      <c r="F11" s="35" t="s">
        <v>437</v>
      </c>
      <c r="G11" s="35" t="s">
        <v>7</v>
      </c>
      <c r="H11" s="35" t="s">
        <v>8</v>
      </c>
      <c r="I11" s="35" t="s">
        <v>493</v>
      </c>
      <c r="J11" s="35" t="s">
        <v>9</v>
      </c>
      <c r="K11" s="35" t="s">
        <v>10</v>
      </c>
      <c r="L11" s="35" t="s">
        <v>438</v>
      </c>
      <c r="M11" s="35" t="s">
        <v>9</v>
      </c>
      <c r="N11" s="35" t="s">
        <v>10</v>
      </c>
      <c r="O11" s="35" t="s">
        <v>439</v>
      </c>
      <c r="P11" s="35" t="s">
        <v>11</v>
      </c>
      <c r="Q11" s="35" t="s">
        <v>4</v>
      </c>
      <c r="R11" s="35" t="s">
        <v>440</v>
      </c>
      <c r="S11" s="35" t="s">
        <v>6</v>
      </c>
      <c r="T11" s="35" t="s">
        <v>12</v>
      </c>
      <c r="U11" s="35" t="s">
        <v>441</v>
      </c>
      <c r="V11" s="35"/>
      <c r="W11" s="35"/>
      <c r="X11" s="35" t="s">
        <v>442</v>
      </c>
      <c r="Y11" s="35"/>
      <c r="Z11" s="35"/>
      <c r="AA11" s="35" t="s">
        <v>494</v>
      </c>
      <c r="AB11" s="35"/>
      <c r="AC11" s="35"/>
      <c r="AD11" s="35" t="s">
        <v>443</v>
      </c>
      <c r="AE11" s="35"/>
      <c r="AF11" s="35"/>
      <c r="AG11" s="35" t="s">
        <v>444</v>
      </c>
      <c r="AH11" s="35"/>
      <c r="AI11" s="35"/>
      <c r="AJ11" s="35" t="s">
        <v>445</v>
      </c>
      <c r="AK11" s="35"/>
      <c r="AL11" s="35"/>
      <c r="AM11" s="33" t="s">
        <v>446</v>
      </c>
      <c r="AN11" s="33"/>
      <c r="AO11" s="33"/>
      <c r="AP11" s="35" t="s">
        <v>447</v>
      </c>
      <c r="AQ11" s="35"/>
      <c r="AR11" s="35"/>
      <c r="AS11" s="35" t="s">
        <v>448</v>
      </c>
      <c r="AT11" s="35"/>
      <c r="AU11" s="35"/>
      <c r="AV11" s="35" t="s">
        <v>449</v>
      </c>
      <c r="AW11" s="35"/>
      <c r="AX11" s="35"/>
      <c r="AY11" s="35" t="s">
        <v>450</v>
      </c>
      <c r="AZ11" s="35"/>
      <c r="BA11" s="35"/>
      <c r="BB11" s="35" t="s">
        <v>451</v>
      </c>
      <c r="BC11" s="35"/>
      <c r="BD11" s="35"/>
      <c r="BE11" s="33" t="s">
        <v>495</v>
      </c>
      <c r="BF11" s="33"/>
      <c r="BG11" s="33"/>
      <c r="BH11" s="33" t="s">
        <v>452</v>
      </c>
      <c r="BI11" s="33"/>
      <c r="BJ11" s="33"/>
      <c r="BK11" s="35" t="s">
        <v>453</v>
      </c>
      <c r="BL11" s="35"/>
      <c r="BM11" s="35"/>
      <c r="BN11" s="35" t="s">
        <v>454</v>
      </c>
      <c r="BO11" s="35"/>
      <c r="BP11" s="35"/>
      <c r="BQ11" s="33" t="s">
        <v>455</v>
      </c>
      <c r="BR11" s="33"/>
      <c r="BS11" s="33"/>
      <c r="BT11" s="35" t="s">
        <v>456</v>
      </c>
      <c r="BU11" s="35"/>
      <c r="BV11" s="35"/>
      <c r="BW11" s="33" t="s">
        <v>457</v>
      </c>
      <c r="BX11" s="33"/>
      <c r="BY11" s="33"/>
      <c r="BZ11" s="33" t="s">
        <v>458</v>
      </c>
      <c r="CA11" s="33"/>
      <c r="CB11" s="33"/>
      <c r="CC11" s="33" t="s">
        <v>496</v>
      </c>
      <c r="CD11" s="33"/>
      <c r="CE11" s="33"/>
      <c r="CF11" s="33" t="s">
        <v>459</v>
      </c>
      <c r="CG11" s="33"/>
      <c r="CH11" s="33"/>
      <c r="CI11" s="33" t="s">
        <v>460</v>
      </c>
      <c r="CJ11" s="33"/>
      <c r="CK11" s="33"/>
      <c r="CL11" s="33" t="s">
        <v>461</v>
      </c>
      <c r="CM11" s="33"/>
      <c r="CN11" s="33"/>
      <c r="CO11" s="33" t="s">
        <v>462</v>
      </c>
      <c r="CP11" s="33"/>
      <c r="CQ11" s="33"/>
      <c r="CR11" s="33" t="s">
        <v>463</v>
      </c>
      <c r="CS11" s="33"/>
      <c r="CT11" s="33"/>
      <c r="CU11" s="33" t="s">
        <v>497</v>
      </c>
      <c r="CV11" s="33"/>
      <c r="CW11" s="33"/>
      <c r="CX11" s="33" t="s">
        <v>464</v>
      </c>
      <c r="CY11" s="33"/>
      <c r="CZ11" s="33"/>
      <c r="DA11" s="33" t="s">
        <v>465</v>
      </c>
      <c r="DB11" s="33"/>
      <c r="DC11" s="33"/>
      <c r="DD11" s="33" t="s">
        <v>466</v>
      </c>
      <c r="DE11" s="33"/>
      <c r="DF11" s="33"/>
      <c r="DG11" s="33" t="s">
        <v>467</v>
      </c>
      <c r="DH11" s="33"/>
      <c r="DI11" s="33"/>
      <c r="DJ11" s="33" t="s">
        <v>468</v>
      </c>
      <c r="DK11" s="33"/>
      <c r="DL11" s="33"/>
      <c r="DM11" s="33" t="s">
        <v>469</v>
      </c>
      <c r="DN11" s="33"/>
      <c r="DO11" s="33"/>
      <c r="DP11" s="33" t="s">
        <v>470</v>
      </c>
      <c r="DQ11" s="33"/>
      <c r="DR11" s="33"/>
      <c r="DS11" s="33" t="s">
        <v>471</v>
      </c>
      <c r="DT11" s="33"/>
      <c r="DU11" s="33"/>
      <c r="DV11" s="33" t="s">
        <v>472</v>
      </c>
      <c r="DW11" s="33"/>
      <c r="DX11" s="33"/>
      <c r="DY11" s="33" t="s">
        <v>498</v>
      </c>
      <c r="DZ11" s="33"/>
      <c r="EA11" s="33"/>
      <c r="EB11" s="33" t="s">
        <v>473</v>
      </c>
      <c r="EC11" s="33"/>
      <c r="ED11" s="33"/>
      <c r="EE11" s="33" t="s">
        <v>474</v>
      </c>
      <c r="EF11" s="33"/>
      <c r="EG11" s="33"/>
      <c r="EH11" s="33" t="s">
        <v>475</v>
      </c>
      <c r="EI11" s="33"/>
      <c r="EJ11" s="33"/>
      <c r="EK11" s="33" t="s">
        <v>476</v>
      </c>
      <c r="EL11" s="33"/>
      <c r="EM11" s="33"/>
      <c r="EN11" s="33" t="s">
        <v>477</v>
      </c>
      <c r="EO11" s="33"/>
      <c r="EP11" s="33"/>
      <c r="EQ11" s="33" t="s">
        <v>478</v>
      </c>
      <c r="ER11" s="33"/>
      <c r="ES11" s="33"/>
      <c r="ET11" s="33" t="s">
        <v>479</v>
      </c>
      <c r="EU11" s="33"/>
      <c r="EV11" s="33"/>
      <c r="EW11" s="33" t="s">
        <v>480</v>
      </c>
      <c r="EX11" s="33"/>
      <c r="EY11" s="33"/>
      <c r="EZ11" s="33" t="s">
        <v>481</v>
      </c>
      <c r="FA11" s="33"/>
      <c r="FB11" s="33"/>
      <c r="FC11" s="33" t="s">
        <v>499</v>
      </c>
      <c r="FD11" s="33"/>
      <c r="FE11" s="33"/>
      <c r="FF11" s="33" t="s">
        <v>482</v>
      </c>
      <c r="FG11" s="33"/>
      <c r="FH11" s="33"/>
      <c r="FI11" s="33" t="s">
        <v>483</v>
      </c>
      <c r="FJ11" s="33"/>
      <c r="FK11" s="33"/>
      <c r="FL11" s="33" t="s">
        <v>484</v>
      </c>
      <c r="FM11" s="33"/>
      <c r="FN11" s="33"/>
      <c r="FO11" s="33" t="s">
        <v>485</v>
      </c>
      <c r="FP11" s="33"/>
      <c r="FQ11" s="33"/>
      <c r="FR11" s="33" t="s">
        <v>486</v>
      </c>
      <c r="FS11" s="33"/>
      <c r="FT11" s="33"/>
      <c r="FU11" s="33" t="s">
        <v>487</v>
      </c>
      <c r="FV11" s="33"/>
      <c r="FW11" s="33"/>
      <c r="FX11" s="33" t="s">
        <v>500</v>
      </c>
      <c r="FY11" s="33"/>
      <c r="FZ11" s="33"/>
      <c r="GA11" s="33" t="s">
        <v>488</v>
      </c>
      <c r="GB11" s="33"/>
      <c r="GC11" s="33"/>
      <c r="GD11" s="33" t="s">
        <v>489</v>
      </c>
      <c r="GE11" s="33"/>
      <c r="GF11" s="33"/>
      <c r="GG11" s="33" t="s">
        <v>501</v>
      </c>
      <c r="GH11" s="33"/>
      <c r="GI11" s="33"/>
      <c r="GJ11" s="33" t="s">
        <v>490</v>
      </c>
      <c r="GK11" s="33"/>
      <c r="GL11" s="33"/>
      <c r="GM11" s="33" t="s">
        <v>491</v>
      </c>
      <c r="GN11" s="33"/>
      <c r="GO11" s="33"/>
      <c r="GP11" s="33" t="s">
        <v>492</v>
      </c>
      <c r="GQ11" s="33"/>
      <c r="GR11" s="33"/>
    </row>
    <row r="12" spans="1:254" ht="85.5" customHeight="1" x14ac:dyDescent="0.25">
      <c r="A12" s="40"/>
      <c r="B12" s="40"/>
      <c r="C12" s="31" t="s">
        <v>1057</v>
      </c>
      <c r="D12" s="31"/>
      <c r="E12" s="31"/>
      <c r="F12" s="31" t="s">
        <v>1060</v>
      </c>
      <c r="G12" s="31"/>
      <c r="H12" s="31"/>
      <c r="I12" s="31" t="s">
        <v>1063</v>
      </c>
      <c r="J12" s="31"/>
      <c r="K12" s="31"/>
      <c r="L12" s="31" t="s">
        <v>538</v>
      </c>
      <c r="M12" s="31"/>
      <c r="N12" s="31"/>
      <c r="O12" s="31" t="s">
        <v>1066</v>
      </c>
      <c r="P12" s="31"/>
      <c r="Q12" s="31"/>
      <c r="R12" s="31" t="s">
        <v>1069</v>
      </c>
      <c r="S12" s="31"/>
      <c r="T12" s="31"/>
      <c r="U12" s="31" t="s">
        <v>1073</v>
      </c>
      <c r="V12" s="31"/>
      <c r="W12" s="31"/>
      <c r="X12" s="31" t="s">
        <v>539</v>
      </c>
      <c r="Y12" s="31"/>
      <c r="Z12" s="31"/>
      <c r="AA12" s="31" t="s">
        <v>540</v>
      </c>
      <c r="AB12" s="31"/>
      <c r="AC12" s="31"/>
      <c r="AD12" s="31" t="s">
        <v>541</v>
      </c>
      <c r="AE12" s="31"/>
      <c r="AF12" s="31"/>
      <c r="AG12" s="31" t="s">
        <v>1078</v>
      </c>
      <c r="AH12" s="31"/>
      <c r="AI12" s="31"/>
      <c r="AJ12" s="31" t="s">
        <v>542</v>
      </c>
      <c r="AK12" s="31"/>
      <c r="AL12" s="31"/>
      <c r="AM12" s="31" t="s">
        <v>543</v>
      </c>
      <c r="AN12" s="31"/>
      <c r="AO12" s="31"/>
      <c r="AP12" s="31" t="s">
        <v>544</v>
      </c>
      <c r="AQ12" s="31"/>
      <c r="AR12" s="31"/>
      <c r="AS12" s="31" t="s">
        <v>1081</v>
      </c>
      <c r="AT12" s="31"/>
      <c r="AU12" s="31"/>
      <c r="AV12" s="31" t="s">
        <v>1331</v>
      </c>
      <c r="AW12" s="31"/>
      <c r="AX12" s="31"/>
      <c r="AY12" s="31" t="s">
        <v>545</v>
      </c>
      <c r="AZ12" s="31"/>
      <c r="BA12" s="31"/>
      <c r="BB12" s="31" t="s">
        <v>529</v>
      </c>
      <c r="BC12" s="31"/>
      <c r="BD12" s="31"/>
      <c r="BE12" s="31" t="s">
        <v>546</v>
      </c>
      <c r="BF12" s="31"/>
      <c r="BG12" s="31"/>
      <c r="BH12" s="31" t="s">
        <v>1087</v>
      </c>
      <c r="BI12" s="31"/>
      <c r="BJ12" s="31"/>
      <c r="BK12" s="31" t="s">
        <v>547</v>
      </c>
      <c r="BL12" s="31"/>
      <c r="BM12" s="31"/>
      <c r="BN12" s="31" t="s">
        <v>548</v>
      </c>
      <c r="BO12" s="31"/>
      <c r="BP12" s="31"/>
      <c r="BQ12" s="31" t="s">
        <v>549</v>
      </c>
      <c r="BR12" s="31"/>
      <c r="BS12" s="31"/>
      <c r="BT12" s="31" t="s">
        <v>550</v>
      </c>
      <c r="BU12" s="31"/>
      <c r="BV12" s="31"/>
      <c r="BW12" s="31" t="s">
        <v>1094</v>
      </c>
      <c r="BX12" s="31"/>
      <c r="BY12" s="31"/>
      <c r="BZ12" s="31" t="s">
        <v>557</v>
      </c>
      <c r="CA12" s="31"/>
      <c r="CB12" s="31"/>
      <c r="CC12" s="31" t="s">
        <v>1098</v>
      </c>
      <c r="CD12" s="31"/>
      <c r="CE12" s="31"/>
      <c r="CF12" s="31" t="s">
        <v>558</v>
      </c>
      <c r="CG12" s="31"/>
      <c r="CH12" s="31"/>
      <c r="CI12" s="31" t="s">
        <v>559</v>
      </c>
      <c r="CJ12" s="31"/>
      <c r="CK12" s="31"/>
      <c r="CL12" s="31" t="s">
        <v>560</v>
      </c>
      <c r="CM12" s="31"/>
      <c r="CN12" s="31"/>
      <c r="CO12" s="31" t="s">
        <v>603</v>
      </c>
      <c r="CP12" s="31"/>
      <c r="CQ12" s="31"/>
      <c r="CR12" s="31" t="s">
        <v>600</v>
      </c>
      <c r="CS12" s="31"/>
      <c r="CT12" s="31"/>
      <c r="CU12" s="31" t="s">
        <v>604</v>
      </c>
      <c r="CV12" s="31"/>
      <c r="CW12" s="31"/>
      <c r="CX12" s="31" t="s">
        <v>601</v>
      </c>
      <c r="CY12" s="31"/>
      <c r="CZ12" s="31"/>
      <c r="DA12" s="31" t="s">
        <v>602</v>
      </c>
      <c r="DB12" s="31"/>
      <c r="DC12" s="31"/>
      <c r="DD12" s="31" t="s">
        <v>1110</v>
      </c>
      <c r="DE12" s="31"/>
      <c r="DF12" s="31"/>
      <c r="DG12" s="31" t="s">
        <v>1113</v>
      </c>
      <c r="DH12" s="31"/>
      <c r="DI12" s="31"/>
      <c r="DJ12" s="31" t="s">
        <v>605</v>
      </c>
      <c r="DK12" s="31"/>
      <c r="DL12" s="31"/>
      <c r="DM12" s="31" t="s">
        <v>1117</v>
      </c>
      <c r="DN12" s="31"/>
      <c r="DO12" s="31"/>
      <c r="DP12" s="31" t="s">
        <v>606</v>
      </c>
      <c r="DQ12" s="31"/>
      <c r="DR12" s="31"/>
      <c r="DS12" s="31" t="s">
        <v>607</v>
      </c>
      <c r="DT12" s="31"/>
      <c r="DU12" s="31"/>
      <c r="DV12" s="31" t="s">
        <v>1125</v>
      </c>
      <c r="DW12" s="31"/>
      <c r="DX12" s="31"/>
      <c r="DY12" s="31" t="s">
        <v>608</v>
      </c>
      <c r="DZ12" s="31"/>
      <c r="EA12" s="31"/>
      <c r="EB12" s="31" t="s">
        <v>609</v>
      </c>
      <c r="EC12" s="31"/>
      <c r="ED12" s="31"/>
      <c r="EE12" s="31" t="s">
        <v>610</v>
      </c>
      <c r="EF12" s="31"/>
      <c r="EG12" s="31"/>
      <c r="EH12" s="31" t="s">
        <v>611</v>
      </c>
      <c r="EI12" s="31"/>
      <c r="EJ12" s="31"/>
      <c r="EK12" s="47" t="s">
        <v>612</v>
      </c>
      <c r="EL12" s="47"/>
      <c r="EM12" s="47"/>
      <c r="EN12" s="31" t="s">
        <v>1136</v>
      </c>
      <c r="EO12" s="31"/>
      <c r="EP12" s="31"/>
      <c r="EQ12" s="31" t="s">
        <v>613</v>
      </c>
      <c r="ER12" s="31"/>
      <c r="ES12" s="31"/>
      <c r="ET12" s="31" t="s">
        <v>614</v>
      </c>
      <c r="EU12" s="31"/>
      <c r="EV12" s="31"/>
      <c r="EW12" s="31" t="s">
        <v>1142</v>
      </c>
      <c r="EX12" s="31"/>
      <c r="EY12" s="31"/>
      <c r="EZ12" s="31" t="s">
        <v>616</v>
      </c>
      <c r="FA12" s="31"/>
      <c r="FB12" s="31"/>
      <c r="FC12" s="31" t="s">
        <v>617</v>
      </c>
      <c r="FD12" s="31"/>
      <c r="FE12" s="31"/>
      <c r="FF12" s="31" t="s">
        <v>615</v>
      </c>
      <c r="FG12" s="31"/>
      <c r="FH12" s="31"/>
      <c r="FI12" s="31" t="s">
        <v>1147</v>
      </c>
      <c r="FJ12" s="31"/>
      <c r="FK12" s="31"/>
      <c r="FL12" s="31" t="s">
        <v>618</v>
      </c>
      <c r="FM12" s="31"/>
      <c r="FN12" s="31"/>
      <c r="FO12" s="31" t="s">
        <v>1151</v>
      </c>
      <c r="FP12" s="31"/>
      <c r="FQ12" s="31"/>
      <c r="FR12" s="31" t="s">
        <v>620</v>
      </c>
      <c r="FS12" s="31"/>
      <c r="FT12" s="31"/>
      <c r="FU12" s="47" t="s">
        <v>1334</v>
      </c>
      <c r="FV12" s="47"/>
      <c r="FW12" s="47"/>
      <c r="FX12" s="31" t="s">
        <v>1335</v>
      </c>
      <c r="FY12" s="31"/>
      <c r="FZ12" s="31"/>
      <c r="GA12" s="31" t="s">
        <v>624</v>
      </c>
      <c r="GB12" s="31"/>
      <c r="GC12" s="31"/>
      <c r="GD12" s="31" t="s">
        <v>1157</v>
      </c>
      <c r="GE12" s="31"/>
      <c r="GF12" s="31"/>
      <c r="GG12" s="31" t="s">
        <v>627</v>
      </c>
      <c r="GH12" s="31"/>
      <c r="GI12" s="31"/>
      <c r="GJ12" s="31" t="s">
        <v>1163</v>
      </c>
      <c r="GK12" s="31"/>
      <c r="GL12" s="31"/>
      <c r="GM12" s="31" t="s">
        <v>1167</v>
      </c>
      <c r="GN12" s="31"/>
      <c r="GO12" s="31"/>
      <c r="GP12" s="31" t="s">
        <v>1336</v>
      </c>
      <c r="GQ12" s="31"/>
      <c r="GR12" s="31"/>
    </row>
    <row r="13" spans="1:254" ht="180.75" thickBot="1" x14ac:dyDescent="0.3">
      <c r="A13" s="40"/>
      <c r="B13" s="40"/>
      <c r="C13" s="21" t="s">
        <v>1058</v>
      </c>
      <c r="D13" s="21" t="s">
        <v>1059</v>
      </c>
      <c r="E13" s="21" t="s">
        <v>32</v>
      </c>
      <c r="F13" s="21" t="s">
        <v>502</v>
      </c>
      <c r="G13" s="21" t="s">
        <v>1061</v>
      </c>
      <c r="H13" s="21" t="s">
        <v>1062</v>
      </c>
      <c r="I13" s="21" t="s">
        <v>333</v>
      </c>
      <c r="J13" s="21" t="s">
        <v>1064</v>
      </c>
      <c r="K13" s="21" t="s">
        <v>1065</v>
      </c>
      <c r="L13" s="21" t="s">
        <v>503</v>
      </c>
      <c r="M13" s="21" t="s">
        <v>504</v>
      </c>
      <c r="N13" s="21" t="s">
        <v>505</v>
      </c>
      <c r="O13" s="21" t="s">
        <v>1067</v>
      </c>
      <c r="P13" s="21" t="s">
        <v>1067</v>
      </c>
      <c r="Q13" s="21" t="s">
        <v>1068</v>
      </c>
      <c r="R13" s="21" t="s">
        <v>1070</v>
      </c>
      <c r="S13" s="21" t="s">
        <v>1071</v>
      </c>
      <c r="T13" s="21" t="s">
        <v>1072</v>
      </c>
      <c r="U13" s="21" t="s">
        <v>1074</v>
      </c>
      <c r="V13" s="21" t="s">
        <v>1075</v>
      </c>
      <c r="W13" s="21" t="s">
        <v>1076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1077</v>
      </c>
      <c r="AG13" s="21" t="s">
        <v>515</v>
      </c>
      <c r="AH13" s="21" t="s">
        <v>516</v>
      </c>
      <c r="AI13" s="21" t="s">
        <v>1079</v>
      </c>
      <c r="AJ13" s="21" t="s">
        <v>216</v>
      </c>
      <c r="AK13" s="21" t="s">
        <v>1080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890</v>
      </c>
      <c r="AR13" s="21" t="s">
        <v>245</v>
      </c>
      <c r="AS13" s="21" t="s">
        <v>1082</v>
      </c>
      <c r="AT13" s="21" t="s">
        <v>1083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1084</v>
      </c>
      <c r="BA13" s="21" t="s">
        <v>193</v>
      </c>
      <c r="BB13" s="21" t="s">
        <v>1085</v>
      </c>
      <c r="BC13" s="21" t="s">
        <v>530</v>
      </c>
      <c r="BD13" s="21" t="s">
        <v>1086</v>
      </c>
      <c r="BE13" s="21" t="s">
        <v>84</v>
      </c>
      <c r="BF13" s="21" t="s">
        <v>531</v>
      </c>
      <c r="BG13" s="21" t="s">
        <v>205</v>
      </c>
      <c r="BH13" s="21" t="s">
        <v>1088</v>
      </c>
      <c r="BI13" s="21" t="s">
        <v>1089</v>
      </c>
      <c r="BJ13" s="21" t="s">
        <v>1090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1091</v>
      </c>
      <c r="BQ13" s="21" t="s">
        <v>69</v>
      </c>
      <c r="BR13" s="21" t="s">
        <v>1092</v>
      </c>
      <c r="BS13" s="21" t="s">
        <v>1093</v>
      </c>
      <c r="BT13" s="21" t="s">
        <v>535</v>
      </c>
      <c r="BU13" s="21" t="s">
        <v>536</v>
      </c>
      <c r="BV13" s="21" t="s">
        <v>537</v>
      </c>
      <c r="BW13" s="21" t="s">
        <v>1095</v>
      </c>
      <c r="BX13" s="21" t="s">
        <v>1096</v>
      </c>
      <c r="BY13" s="21" t="s">
        <v>1097</v>
      </c>
      <c r="BZ13" s="21" t="s">
        <v>220</v>
      </c>
      <c r="CA13" s="21" t="s">
        <v>221</v>
      </c>
      <c r="CB13" s="21" t="s">
        <v>551</v>
      </c>
      <c r="CC13" s="21" t="s">
        <v>1099</v>
      </c>
      <c r="CD13" s="21" t="s">
        <v>1100</v>
      </c>
      <c r="CE13" s="21" t="s">
        <v>1101</v>
      </c>
      <c r="CF13" s="21" t="s">
        <v>1102</v>
      </c>
      <c r="CG13" s="21" t="s">
        <v>1103</v>
      </c>
      <c r="CH13" s="21" t="s">
        <v>1104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1105</v>
      </c>
      <c r="CO13" s="21" t="s">
        <v>1106</v>
      </c>
      <c r="CP13" s="21" t="s">
        <v>1107</v>
      </c>
      <c r="CQ13" s="21" t="s">
        <v>1108</v>
      </c>
      <c r="CR13" s="21" t="s">
        <v>233</v>
      </c>
      <c r="CS13" s="21" t="s">
        <v>1109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1111</v>
      </c>
      <c r="DF13" s="21" t="s">
        <v>1112</v>
      </c>
      <c r="DG13" s="21" t="s">
        <v>574</v>
      </c>
      <c r="DH13" s="21" t="s">
        <v>575</v>
      </c>
      <c r="DI13" s="21" t="s">
        <v>1114</v>
      </c>
      <c r="DJ13" s="21" t="s">
        <v>1115</v>
      </c>
      <c r="DK13" s="21" t="s">
        <v>571</v>
      </c>
      <c r="DL13" s="21" t="s">
        <v>1116</v>
      </c>
      <c r="DM13" s="21" t="s">
        <v>572</v>
      </c>
      <c r="DN13" s="21" t="s">
        <v>1118</v>
      </c>
      <c r="DO13" s="21" t="s">
        <v>1119</v>
      </c>
      <c r="DP13" s="21" t="s">
        <v>573</v>
      </c>
      <c r="DQ13" s="21" t="s">
        <v>1120</v>
      </c>
      <c r="DR13" s="21" t="s">
        <v>1121</v>
      </c>
      <c r="DS13" s="21" t="s">
        <v>1122</v>
      </c>
      <c r="DT13" s="21" t="s">
        <v>1123</v>
      </c>
      <c r="DU13" s="21" t="s">
        <v>1124</v>
      </c>
      <c r="DV13" s="21" t="s">
        <v>1126</v>
      </c>
      <c r="DW13" s="21" t="s">
        <v>1127</v>
      </c>
      <c r="DX13" s="21" t="s">
        <v>1332</v>
      </c>
      <c r="DY13" s="21" t="s">
        <v>1128</v>
      </c>
      <c r="DZ13" s="21" t="s">
        <v>1333</v>
      </c>
      <c r="EA13" s="21" t="s">
        <v>1129</v>
      </c>
      <c r="EB13" s="21" t="s">
        <v>577</v>
      </c>
      <c r="EC13" s="21" t="s">
        <v>578</v>
      </c>
      <c r="ED13" s="21" t="s">
        <v>1130</v>
      </c>
      <c r="EE13" s="21" t="s">
        <v>405</v>
      </c>
      <c r="EF13" s="21" t="s">
        <v>579</v>
      </c>
      <c r="EG13" s="21" t="s">
        <v>1131</v>
      </c>
      <c r="EH13" s="21" t="s">
        <v>580</v>
      </c>
      <c r="EI13" s="21" t="s">
        <v>581</v>
      </c>
      <c r="EJ13" s="21" t="s">
        <v>1132</v>
      </c>
      <c r="EK13" s="21" t="s">
        <v>1133</v>
      </c>
      <c r="EL13" s="21" t="s">
        <v>1134</v>
      </c>
      <c r="EM13" s="21" t="s">
        <v>1135</v>
      </c>
      <c r="EN13" s="21" t="s">
        <v>582</v>
      </c>
      <c r="EO13" s="21" t="s">
        <v>583</v>
      </c>
      <c r="EP13" s="21" t="s">
        <v>1137</v>
      </c>
      <c r="EQ13" s="21" t="s">
        <v>584</v>
      </c>
      <c r="ER13" s="21" t="s">
        <v>585</v>
      </c>
      <c r="ES13" s="21" t="s">
        <v>1138</v>
      </c>
      <c r="ET13" s="21" t="s">
        <v>1139</v>
      </c>
      <c r="EU13" s="21" t="s">
        <v>1140</v>
      </c>
      <c r="EV13" s="21" t="s">
        <v>1141</v>
      </c>
      <c r="EW13" s="21" t="s">
        <v>1143</v>
      </c>
      <c r="EX13" s="21" t="s">
        <v>1144</v>
      </c>
      <c r="EY13" s="21" t="s">
        <v>1145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1146</v>
      </c>
      <c r="FF13" s="21" t="s">
        <v>586</v>
      </c>
      <c r="FG13" s="21" t="s">
        <v>587</v>
      </c>
      <c r="FH13" s="21" t="s">
        <v>588</v>
      </c>
      <c r="FI13" s="21" t="s">
        <v>1148</v>
      </c>
      <c r="FJ13" s="21" t="s">
        <v>1149</v>
      </c>
      <c r="FK13" s="21" t="s">
        <v>1150</v>
      </c>
      <c r="FL13" s="21" t="s">
        <v>591</v>
      </c>
      <c r="FM13" s="21" t="s">
        <v>592</v>
      </c>
      <c r="FN13" s="21" t="s">
        <v>593</v>
      </c>
      <c r="FO13" s="21" t="s">
        <v>1152</v>
      </c>
      <c r="FP13" s="21" t="s">
        <v>1153</v>
      </c>
      <c r="FQ13" s="21" t="s">
        <v>1154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1155</v>
      </c>
      <c r="FZ13" s="21" t="s">
        <v>1156</v>
      </c>
      <c r="GA13" s="21" t="s">
        <v>621</v>
      </c>
      <c r="GB13" s="21" t="s">
        <v>622</v>
      </c>
      <c r="GC13" s="21" t="s">
        <v>623</v>
      </c>
      <c r="GD13" s="21" t="s">
        <v>1158</v>
      </c>
      <c r="GE13" s="21" t="s">
        <v>1159</v>
      </c>
      <c r="GF13" s="21" t="s">
        <v>1160</v>
      </c>
      <c r="GG13" s="21" t="s">
        <v>628</v>
      </c>
      <c r="GH13" s="21" t="s">
        <v>1161</v>
      </c>
      <c r="GI13" s="21" t="s">
        <v>1162</v>
      </c>
      <c r="GJ13" s="21" t="s">
        <v>1164</v>
      </c>
      <c r="GK13" s="21" t="s">
        <v>1165</v>
      </c>
      <c r="GL13" s="21" t="s">
        <v>1166</v>
      </c>
      <c r="GM13" s="21" t="s">
        <v>629</v>
      </c>
      <c r="GN13" s="21" t="s">
        <v>630</v>
      </c>
      <c r="GO13" s="21" t="s">
        <v>631</v>
      </c>
      <c r="GP13" s="21" t="s">
        <v>1168</v>
      </c>
      <c r="GQ13" s="21" t="s">
        <v>1169</v>
      </c>
      <c r="GR13" s="21" t="s">
        <v>1170</v>
      </c>
    </row>
    <row r="14" spans="1:254" ht="16.5" thickBot="1" x14ac:dyDescent="0.3">
      <c r="A14" s="23">
        <v>1</v>
      </c>
      <c r="B14" s="58" t="s">
        <v>1383</v>
      </c>
      <c r="C14" s="4">
        <v>1</v>
      </c>
      <c r="D14" s="4"/>
      <c r="E14" s="4"/>
      <c r="F14" s="4"/>
      <c r="G14" s="4">
        <v>1</v>
      </c>
      <c r="H14" s="4"/>
      <c r="I14" s="4">
        <v>1</v>
      </c>
      <c r="J14" s="4"/>
      <c r="K14" s="4"/>
      <c r="L14" s="4"/>
      <c r="M14" s="4">
        <v>1</v>
      </c>
      <c r="N14" s="4"/>
      <c r="O14" s="4">
        <v>1</v>
      </c>
      <c r="P14" s="4"/>
      <c r="Q14" s="4"/>
      <c r="R14" s="4"/>
      <c r="S14" s="4">
        <v>1</v>
      </c>
      <c r="T14" s="4"/>
      <c r="U14" s="4">
        <v>1</v>
      </c>
      <c r="V14" s="4"/>
      <c r="W14" s="4"/>
      <c r="X14" s="4"/>
      <c r="Y14" s="4">
        <v>1</v>
      </c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/>
      <c r="AK14" s="4">
        <v>1</v>
      </c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/>
      <c r="AZ14" s="4">
        <v>1</v>
      </c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/>
      <c r="BL14" s="4">
        <v>1</v>
      </c>
      <c r="BM14" s="4"/>
      <c r="BN14" s="4">
        <v>1</v>
      </c>
      <c r="BO14" s="4"/>
      <c r="BP14" s="4"/>
      <c r="BQ14" s="4"/>
      <c r="BR14" s="4">
        <v>1</v>
      </c>
      <c r="BS14" s="4"/>
      <c r="BT14" s="4">
        <v>1</v>
      </c>
      <c r="BU14" s="4"/>
      <c r="BV14" s="4"/>
      <c r="BW14" s="4"/>
      <c r="BX14" s="4">
        <v>1</v>
      </c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/>
      <c r="CJ14" s="4">
        <v>1</v>
      </c>
      <c r="CK14" s="4"/>
      <c r="CL14" s="4">
        <v>1</v>
      </c>
      <c r="CM14" s="4"/>
      <c r="CN14" s="4"/>
      <c r="CO14" s="4"/>
      <c r="CP14" s="4">
        <v>1</v>
      </c>
      <c r="CQ14" s="4"/>
      <c r="CR14" s="4">
        <v>1</v>
      </c>
      <c r="CS14" s="4"/>
      <c r="CT14" s="4"/>
      <c r="CU14" s="4">
        <v>1</v>
      </c>
      <c r="CV14" s="4"/>
      <c r="CW14" s="4"/>
      <c r="CX14" s="4"/>
      <c r="CY14" s="4">
        <v>1</v>
      </c>
      <c r="CZ14" s="4"/>
      <c r="DA14" s="4">
        <v>1</v>
      </c>
      <c r="DB14" s="4"/>
      <c r="DC14" s="4"/>
      <c r="DD14" s="4"/>
      <c r="DE14" s="4">
        <v>1</v>
      </c>
      <c r="DF14" s="4"/>
      <c r="DG14" s="4">
        <v>1</v>
      </c>
      <c r="DH14" s="4"/>
      <c r="DI14" s="4"/>
      <c r="DJ14" s="4">
        <v>1</v>
      </c>
      <c r="DK14" s="4"/>
      <c r="DL14" s="4"/>
      <c r="DM14" s="4"/>
      <c r="DN14" s="4">
        <v>1</v>
      </c>
      <c r="DO14" s="4"/>
      <c r="DP14" s="4">
        <v>1</v>
      </c>
      <c r="DQ14" s="4"/>
      <c r="DR14" s="4"/>
      <c r="DS14" s="4"/>
      <c r="DT14" s="4">
        <v>1</v>
      </c>
      <c r="DU14" s="4"/>
      <c r="DV14" s="4">
        <v>1</v>
      </c>
      <c r="DW14" s="4"/>
      <c r="DX14" s="4"/>
      <c r="DY14" s="4"/>
      <c r="DZ14" s="4">
        <v>1</v>
      </c>
      <c r="EA14" s="4"/>
      <c r="EB14" s="4">
        <v>1</v>
      </c>
      <c r="EC14" s="4"/>
      <c r="ED14" s="4"/>
      <c r="EE14" s="4"/>
      <c r="EF14" s="4">
        <v>1</v>
      </c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/>
      <c r="ER14" s="4">
        <v>1</v>
      </c>
      <c r="ES14" s="4"/>
      <c r="ET14" s="4">
        <v>1</v>
      </c>
      <c r="EU14" s="4"/>
      <c r="EV14" s="4"/>
      <c r="EW14" s="4"/>
      <c r="EX14" s="4">
        <v>1</v>
      </c>
      <c r="EY14" s="4"/>
      <c r="EZ14" s="4">
        <v>1</v>
      </c>
      <c r="FA14" s="4"/>
      <c r="FB14" s="4"/>
      <c r="FC14" s="4"/>
      <c r="FD14" s="4">
        <v>1</v>
      </c>
      <c r="FE14" s="4"/>
      <c r="FF14" s="4">
        <v>1</v>
      </c>
      <c r="FG14" s="4"/>
      <c r="FH14" s="4"/>
      <c r="FI14" s="4"/>
      <c r="FJ14" s="4">
        <v>1</v>
      </c>
      <c r="FK14" s="4"/>
      <c r="FL14" s="4">
        <v>1</v>
      </c>
      <c r="FM14" s="4"/>
      <c r="FN14" s="4"/>
      <c r="FO14" s="4">
        <v>1</v>
      </c>
      <c r="FP14" s="4"/>
      <c r="FQ14" s="4"/>
      <c r="FR14" s="4"/>
      <c r="FS14" s="4">
        <v>1</v>
      </c>
      <c r="FT14" s="4"/>
      <c r="FU14" s="4">
        <v>1</v>
      </c>
      <c r="FV14" s="4"/>
      <c r="FW14" s="4"/>
      <c r="FX14" s="4">
        <v>1</v>
      </c>
      <c r="FY14" s="4"/>
      <c r="FZ14" s="4"/>
      <c r="GA14" s="4"/>
      <c r="GB14" s="4">
        <v>1</v>
      </c>
      <c r="GC14" s="4"/>
      <c r="GD14" s="4">
        <v>1</v>
      </c>
      <c r="GE14" s="4"/>
      <c r="GF14" s="4"/>
      <c r="GG14" s="4"/>
      <c r="GH14" s="4">
        <v>1</v>
      </c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</row>
    <row r="15" spans="1:254" ht="16.5" thickBot="1" x14ac:dyDescent="0.3">
      <c r="A15" s="2">
        <v>2</v>
      </c>
      <c r="B15" s="59" t="s">
        <v>1384</v>
      </c>
      <c r="C15" s="4"/>
      <c r="D15" s="4">
        <v>1</v>
      </c>
      <c r="E15" s="4"/>
      <c r="G15" s="4">
        <v>1</v>
      </c>
      <c r="H15" s="4"/>
      <c r="I15" s="4">
        <v>1</v>
      </c>
      <c r="J15" s="4"/>
      <c r="K15" s="4"/>
      <c r="L15" s="4"/>
      <c r="M15" s="4">
        <v>1</v>
      </c>
      <c r="N15" s="4"/>
      <c r="O15" s="4"/>
      <c r="P15" s="4">
        <v>1</v>
      </c>
      <c r="Q15" s="4"/>
      <c r="S15" s="4">
        <v>1</v>
      </c>
      <c r="T15" s="4"/>
      <c r="U15" s="4">
        <v>1</v>
      </c>
      <c r="V15" s="4"/>
      <c r="W15" s="4"/>
      <c r="X15" s="4"/>
      <c r="Y15" s="4">
        <v>1</v>
      </c>
      <c r="Z15" s="4"/>
      <c r="AA15" s="4">
        <v>1</v>
      </c>
      <c r="AB15" s="4"/>
      <c r="AC15" s="4"/>
      <c r="AD15" s="4"/>
      <c r="AE15" s="4">
        <v>1</v>
      </c>
      <c r="AF15" s="4"/>
      <c r="AG15" s="4">
        <v>1</v>
      </c>
      <c r="AH15" s="4"/>
      <c r="AI15" s="4"/>
      <c r="AJ15" s="4"/>
      <c r="AK15" s="4">
        <v>1</v>
      </c>
      <c r="AL15" s="4"/>
      <c r="AM15" s="4">
        <v>1</v>
      </c>
      <c r="AN15" s="4"/>
      <c r="AO15" s="4"/>
      <c r="AP15" s="4"/>
      <c r="AQ15" s="4">
        <v>1</v>
      </c>
      <c r="AR15" s="4"/>
      <c r="AS15" s="4">
        <v>1</v>
      </c>
      <c r="AT15" s="4"/>
      <c r="AU15" s="4"/>
      <c r="AV15" s="4">
        <v>1</v>
      </c>
      <c r="AW15" s="4"/>
      <c r="AX15" s="4"/>
      <c r="AY15" s="4"/>
      <c r="AZ15" s="4">
        <v>1</v>
      </c>
      <c r="BA15" s="4"/>
      <c r="BB15" s="4">
        <v>1</v>
      </c>
      <c r="BC15" s="4"/>
      <c r="BD15" s="4"/>
      <c r="BE15" s="4"/>
      <c r="BF15" s="4">
        <v>1</v>
      </c>
      <c r="BG15" s="4"/>
      <c r="BH15" s="4">
        <v>1</v>
      </c>
      <c r="BI15" s="4"/>
      <c r="BJ15" s="4"/>
      <c r="BK15" s="4"/>
      <c r="BL15" s="4">
        <v>1</v>
      </c>
      <c r="BM15" s="4"/>
      <c r="BN15" s="4">
        <v>1</v>
      </c>
      <c r="BO15" s="4"/>
      <c r="BP15" s="4"/>
      <c r="BQ15" s="4"/>
      <c r="BR15" s="4">
        <v>1</v>
      </c>
      <c r="BS15" s="4"/>
      <c r="BT15" s="4">
        <v>1</v>
      </c>
      <c r="BU15" s="4"/>
      <c r="BV15" s="4"/>
      <c r="BW15" s="4"/>
      <c r="BX15" s="4">
        <v>1</v>
      </c>
      <c r="BY15" s="4"/>
      <c r="BZ15" s="4">
        <v>1</v>
      </c>
      <c r="CA15" s="4"/>
      <c r="CB15" s="4"/>
      <c r="CC15" s="4"/>
      <c r="CD15" s="4">
        <v>1</v>
      </c>
      <c r="CE15" s="4"/>
      <c r="CF15" s="4">
        <v>1</v>
      </c>
      <c r="CG15" s="4"/>
      <c r="CH15" s="4"/>
      <c r="CI15" s="4"/>
      <c r="CJ15" s="4">
        <v>1</v>
      </c>
      <c r="CK15" s="4"/>
      <c r="CL15" s="4">
        <v>1</v>
      </c>
      <c r="CM15" s="4"/>
      <c r="CN15" s="4"/>
      <c r="CO15" s="4"/>
      <c r="CP15" s="4">
        <v>1</v>
      </c>
      <c r="CQ15" s="4"/>
      <c r="CR15" s="4">
        <v>1</v>
      </c>
      <c r="CS15" s="4"/>
      <c r="CT15" s="4"/>
      <c r="CU15" s="4">
        <v>1</v>
      </c>
      <c r="CV15" s="4"/>
      <c r="CW15" s="4"/>
      <c r="CX15" s="4"/>
      <c r="CY15" s="4">
        <v>1</v>
      </c>
      <c r="CZ15" s="4"/>
      <c r="DA15" s="4">
        <v>1</v>
      </c>
      <c r="DB15" s="4"/>
      <c r="DC15" s="4"/>
      <c r="DD15" s="4"/>
      <c r="DE15" s="4">
        <v>1</v>
      </c>
      <c r="DF15" s="4"/>
      <c r="DG15" s="4">
        <v>1</v>
      </c>
      <c r="DH15" s="4"/>
      <c r="DI15" s="4"/>
      <c r="DJ15" s="4"/>
      <c r="DK15" s="4">
        <v>1</v>
      </c>
      <c r="DL15" s="4"/>
      <c r="DN15" s="4">
        <v>1</v>
      </c>
      <c r="DO15" s="4"/>
      <c r="DP15" s="4">
        <v>1</v>
      </c>
      <c r="DQ15" s="4"/>
      <c r="DR15" s="4"/>
      <c r="DS15" s="4"/>
      <c r="DT15" s="4">
        <v>1</v>
      </c>
      <c r="DU15" s="4"/>
      <c r="DV15" s="4"/>
      <c r="DW15" s="4">
        <v>1</v>
      </c>
      <c r="DX15" s="4"/>
      <c r="DZ15" s="4">
        <v>1</v>
      </c>
      <c r="EA15" s="4"/>
      <c r="EB15" s="4">
        <v>1</v>
      </c>
      <c r="EC15" s="4"/>
      <c r="ED15" s="4"/>
      <c r="EE15" s="4"/>
      <c r="EF15" s="4">
        <v>1</v>
      </c>
      <c r="EG15" s="4"/>
      <c r="EH15" s="4">
        <v>1</v>
      </c>
      <c r="EI15" s="4"/>
      <c r="EJ15" s="4"/>
      <c r="EK15" s="4"/>
      <c r="EL15" s="4">
        <v>1</v>
      </c>
      <c r="EM15" s="4"/>
      <c r="EN15" s="4"/>
      <c r="EO15" s="4">
        <v>1</v>
      </c>
      <c r="EP15" s="4"/>
      <c r="ER15" s="4">
        <v>1</v>
      </c>
      <c r="ES15" s="4"/>
      <c r="ET15" s="4">
        <v>1</v>
      </c>
      <c r="EU15" s="4"/>
      <c r="EV15" s="4"/>
      <c r="EW15" s="4"/>
      <c r="EX15" s="4">
        <v>1</v>
      </c>
      <c r="EY15" s="4"/>
      <c r="EZ15" s="4"/>
      <c r="FA15" s="4">
        <v>1</v>
      </c>
      <c r="FB15" s="4"/>
      <c r="FD15" s="4">
        <v>1</v>
      </c>
      <c r="FE15" s="4"/>
      <c r="FF15" s="4">
        <v>1</v>
      </c>
      <c r="FG15" s="4"/>
      <c r="FH15" s="4"/>
      <c r="FI15" s="4"/>
      <c r="FJ15" s="4">
        <v>1</v>
      </c>
      <c r="FK15" s="4"/>
      <c r="FL15" s="4">
        <v>1</v>
      </c>
      <c r="FM15" s="4"/>
      <c r="FN15" s="4"/>
      <c r="FO15" s="4"/>
      <c r="FP15" s="4">
        <v>1</v>
      </c>
      <c r="FQ15" s="4"/>
      <c r="FR15" s="4"/>
      <c r="FS15" s="4">
        <v>1</v>
      </c>
      <c r="FT15" s="4"/>
      <c r="FU15" s="4">
        <v>1</v>
      </c>
      <c r="FV15" s="4"/>
      <c r="FW15" s="4"/>
      <c r="FX15" s="4">
        <v>1</v>
      </c>
      <c r="FY15" s="4"/>
      <c r="FZ15" s="4"/>
      <c r="GA15" s="4"/>
      <c r="GB15" s="4">
        <v>1</v>
      </c>
      <c r="GC15" s="4"/>
      <c r="GD15" s="4">
        <v>1</v>
      </c>
      <c r="GE15" s="4"/>
      <c r="GF15" s="4"/>
      <c r="GG15" s="4"/>
      <c r="GH15" s="4">
        <v>1</v>
      </c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6.5" thickBot="1" x14ac:dyDescent="0.3">
      <c r="A16" s="2">
        <v>3</v>
      </c>
      <c r="B16" s="59" t="s">
        <v>1385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/>
      <c r="AE16" s="4">
        <v>1</v>
      </c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/>
      <c r="AQ16" s="4">
        <v>1</v>
      </c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/>
      <c r="BF16" s="4">
        <v>1</v>
      </c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/>
      <c r="BR16" s="4">
        <v>1</v>
      </c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/>
      <c r="CD16" s="4">
        <v>1</v>
      </c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/>
      <c r="CP16" s="4">
        <v>1</v>
      </c>
      <c r="CQ16" s="4"/>
      <c r="CR16" s="4">
        <v>1</v>
      </c>
      <c r="CS16" s="4"/>
      <c r="CT16" s="4"/>
      <c r="CU16" s="4"/>
      <c r="CV16" s="4">
        <v>1</v>
      </c>
      <c r="CW16" s="4"/>
      <c r="CX16" s="4"/>
      <c r="CY16" s="4">
        <v>1</v>
      </c>
      <c r="CZ16" s="4"/>
      <c r="DA16" s="4">
        <v>1</v>
      </c>
      <c r="DB16" s="4"/>
      <c r="DC16" s="4"/>
      <c r="DD16" s="4"/>
      <c r="DE16" s="4">
        <v>1</v>
      </c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/>
      <c r="EL16" s="4">
        <v>1</v>
      </c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/>
      <c r="FP16" s="4">
        <v>1</v>
      </c>
      <c r="FQ16" s="4"/>
      <c r="FR16" s="4"/>
      <c r="FS16" s="4">
        <v>1</v>
      </c>
      <c r="FT16" s="4"/>
      <c r="FU16" s="4">
        <v>1</v>
      </c>
      <c r="FV16" s="4"/>
      <c r="FW16" s="4"/>
      <c r="FX16" s="4"/>
      <c r="FY16" s="4">
        <v>1</v>
      </c>
      <c r="FZ16" s="4"/>
      <c r="GA16" s="4"/>
      <c r="GB16" s="4">
        <v>1</v>
      </c>
      <c r="GC16" s="4"/>
      <c r="GD16" s="4">
        <v>1</v>
      </c>
      <c r="GE16" s="4"/>
      <c r="GF16" s="4"/>
      <c r="GG16" s="4"/>
      <c r="GH16" s="4">
        <v>1</v>
      </c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6.5" thickBot="1" x14ac:dyDescent="0.3">
      <c r="A17" s="2">
        <v>4</v>
      </c>
      <c r="B17" s="59" t="s">
        <v>1386</v>
      </c>
      <c r="C17" s="4"/>
      <c r="D17" s="4">
        <v>1</v>
      </c>
      <c r="E17" s="4"/>
      <c r="F17" s="4"/>
      <c r="G17" s="4"/>
      <c r="H17" s="4">
        <v>1</v>
      </c>
      <c r="I17" s="4"/>
      <c r="J17" s="4">
        <v>1</v>
      </c>
      <c r="K17" s="4"/>
      <c r="L17" s="4"/>
      <c r="M17" s="4"/>
      <c r="N17" s="4">
        <v>1</v>
      </c>
      <c r="O17" s="4"/>
      <c r="P17" s="4">
        <v>1</v>
      </c>
      <c r="Q17" s="4"/>
      <c r="R17" s="4"/>
      <c r="S17" s="4"/>
      <c r="T17" s="4">
        <v>1</v>
      </c>
      <c r="U17" s="4"/>
      <c r="V17" s="4">
        <v>1</v>
      </c>
      <c r="W17" s="4"/>
      <c r="X17" s="4"/>
      <c r="Y17" s="4"/>
      <c r="Z17" s="4">
        <v>1</v>
      </c>
      <c r="AA17" s="4">
        <v>1</v>
      </c>
      <c r="AB17" s="4"/>
      <c r="AC17" s="4"/>
      <c r="AD17" s="4"/>
      <c r="AE17" s="4"/>
      <c r="AF17" s="4">
        <v>1</v>
      </c>
      <c r="AG17" s="4"/>
      <c r="AH17" s="4">
        <v>1</v>
      </c>
      <c r="AI17" s="4"/>
      <c r="AJ17" s="4"/>
      <c r="AK17" s="4"/>
      <c r="AL17" s="4">
        <v>1</v>
      </c>
      <c r="AM17" s="4">
        <v>1</v>
      </c>
      <c r="AN17" s="4"/>
      <c r="AO17" s="4"/>
      <c r="AP17" s="4"/>
      <c r="AQ17" s="4"/>
      <c r="AR17" s="4">
        <v>1</v>
      </c>
      <c r="AS17" s="4"/>
      <c r="AT17" s="4">
        <v>1</v>
      </c>
      <c r="AU17" s="4"/>
      <c r="AV17" s="4"/>
      <c r="AW17" s="4">
        <v>1</v>
      </c>
      <c r="AX17" s="4"/>
      <c r="AY17" s="4"/>
      <c r="AZ17" s="4"/>
      <c r="BA17" s="4">
        <v>1</v>
      </c>
      <c r="BB17" s="4">
        <v>1</v>
      </c>
      <c r="BC17" s="4"/>
      <c r="BD17" s="4"/>
      <c r="BE17" s="4"/>
      <c r="BF17" s="4"/>
      <c r="BG17" s="4">
        <v>1</v>
      </c>
      <c r="BH17" s="4"/>
      <c r="BI17" s="4">
        <v>1</v>
      </c>
      <c r="BJ17" s="4"/>
      <c r="BK17" s="4"/>
      <c r="BL17" s="4"/>
      <c r="BM17" s="4">
        <v>1</v>
      </c>
      <c r="BN17" s="4">
        <v>1</v>
      </c>
      <c r="BO17" s="4"/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/>
      <c r="BY17" s="4">
        <v>1</v>
      </c>
      <c r="BZ17" s="4">
        <v>1</v>
      </c>
      <c r="CA17" s="4"/>
      <c r="CB17" s="4"/>
      <c r="CC17" s="4"/>
      <c r="CD17" s="4"/>
      <c r="CE17" s="4">
        <v>1</v>
      </c>
      <c r="CF17" s="4"/>
      <c r="CG17" s="4">
        <v>1</v>
      </c>
      <c r="CH17" s="4"/>
      <c r="CI17" s="4"/>
      <c r="CJ17" s="4"/>
      <c r="CK17" s="4">
        <v>1</v>
      </c>
      <c r="CL17" s="4">
        <v>1</v>
      </c>
      <c r="CM17" s="4"/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>
        <v>1</v>
      </c>
      <c r="DH17" s="4"/>
      <c r="DI17" s="4"/>
      <c r="DJ17" s="4"/>
      <c r="DK17" s="4">
        <v>1</v>
      </c>
      <c r="DL17" s="4"/>
      <c r="DM17" s="4"/>
      <c r="DN17" s="4"/>
      <c r="DO17" s="4">
        <v>1</v>
      </c>
      <c r="DP17" s="4"/>
      <c r="DQ17" s="4">
        <v>1</v>
      </c>
      <c r="DR17" s="4"/>
      <c r="DS17" s="4"/>
      <c r="DT17" s="4"/>
      <c r="DU17" s="4">
        <v>1</v>
      </c>
      <c r="DV17" s="4"/>
      <c r="DW17" s="4">
        <v>1</v>
      </c>
      <c r="DX17" s="4"/>
      <c r="DY17" s="4"/>
      <c r="DZ17" s="4"/>
      <c r="EA17" s="4">
        <v>1</v>
      </c>
      <c r="EB17" s="4"/>
      <c r="EC17" s="4">
        <v>1</v>
      </c>
      <c r="ED17" s="4"/>
      <c r="EE17" s="4"/>
      <c r="EF17" s="4"/>
      <c r="EG17" s="4">
        <v>1</v>
      </c>
      <c r="EH17" s="4">
        <v>1</v>
      </c>
      <c r="EI17" s="4"/>
      <c r="EJ17" s="4"/>
      <c r="EK17" s="4"/>
      <c r="EL17" s="4"/>
      <c r="EM17" s="4">
        <v>1</v>
      </c>
      <c r="EN17" s="4"/>
      <c r="EO17" s="4">
        <v>1</v>
      </c>
      <c r="EP17" s="4"/>
      <c r="EQ17" s="4"/>
      <c r="ER17" s="4"/>
      <c r="ES17" s="4">
        <v>1</v>
      </c>
      <c r="ET17" s="4"/>
      <c r="EU17" s="4">
        <v>1</v>
      </c>
      <c r="EV17" s="4"/>
      <c r="EW17" s="4"/>
      <c r="EX17" s="4"/>
      <c r="EY17" s="4">
        <v>1</v>
      </c>
      <c r="EZ17" s="4"/>
      <c r="FA17" s="4">
        <v>1</v>
      </c>
      <c r="FB17" s="4"/>
      <c r="FC17" s="4"/>
      <c r="FD17" s="4"/>
      <c r="FE17" s="4">
        <v>1</v>
      </c>
      <c r="FF17" s="4"/>
      <c r="FG17" s="4">
        <v>1</v>
      </c>
      <c r="FH17" s="4"/>
      <c r="FI17" s="4"/>
      <c r="FJ17" s="4"/>
      <c r="FK17" s="4">
        <v>1</v>
      </c>
      <c r="FL17" s="4">
        <v>1</v>
      </c>
      <c r="FM17" s="4"/>
      <c r="FN17" s="4"/>
      <c r="FO17" s="4"/>
      <c r="FP17" s="4"/>
      <c r="FQ17" s="4">
        <v>1</v>
      </c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>
        <v>1</v>
      </c>
      <c r="GN17" s="4"/>
      <c r="GO17" s="4"/>
      <c r="GP17" s="4">
        <v>1</v>
      </c>
      <c r="GQ17" s="4"/>
      <c r="GR17" s="4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6.5" thickBot="1" x14ac:dyDescent="0.3">
      <c r="A18" s="2">
        <v>5</v>
      </c>
      <c r="B18" s="59" t="s">
        <v>1387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/>
      <c r="BS18" s="4">
        <v>1</v>
      </c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/>
      <c r="CQ18" s="4">
        <v>1</v>
      </c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>
        <v>1</v>
      </c>
      <c r="DH18" s="4"/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/>
      <c r="FT18" s="4">
        <v>1</v>
      </c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>
        <v>1</v>
      </c>
      <c r="GN18" s="4"/>
      <c r="GO18" s="4"/>
      <c r="GP18" s="4"/>
      <c r="GQ18" s="4">
        <v>1</v>
      </c>
      <c r="GR18" s="4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6.5" thickBot="1" x14ac:dyDescent="0.3">
      <c r="A19" s="2">
        <v>6</v>
      </c>
      <c r="B19" s="59" t="s">
        <v>1388</v>
      </c>
      <c r="C19" s="4"/>
      <c r="D19" s="4">
        <v>1</v>
      </c>
      <c r="E19" s="4"/>
      <c r="F19" s="4"/>
      <c r="G19" s="4">
        <v>1</v>
      </c>
      <c r="H19" s="4"/>
      <c r="I19" s="4">
        <v>1</v>
      </c>
      <c r="J19" s="4"/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>
        <v>1</v>
      </c>
      <c r="V19" s="4"/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>
        <v>1</v>
      </c>
      <c r="AW19" s="4"/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>
        <v>1</v>
      </c>
      <c r="BU19" s="4"/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>
        <v>1</v>
      </c>
      <c r="DQ19" s="4"/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>
        <v>1</v>
      </c>
      <c r="EC19" s="4"/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>
        <v>1</v>
      </c>
      <c r="EU19" s="4"/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>
        <v>1</v>
      </c>
      <c r="FG19" s="4"/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6.5" thickBot="1" x14ac:dyDescent="0.3">
      <c r="A20" s="2">
        <v>7</v>
      </c>
      <c r="B20" s="59" t="s">
        <v>1389</v>
      </c>
      <c r="C20" s="4"/>
      <c r="D20" s="4">
        <v>1</v>
      </c>
      <c r="E20" s="4"/>
      <c r="F20" s="4"/>
      <c r="G20" s="4">
        <v>1</v>
      </c>
      <c r="H20" s="4"/>
      <c r="I20" s="4">
        <v>1</v>
      </c>
      <c r="J20" s="4"/>
      <c r="K20" s="4"/>
      <c r="L20" s="4">
        <v>1</v>
      </c>
      <c r="M20" s="4"/>
      <c r="N20" s="4"/>
      <c r="O20" s="4"/>
      <c r="P20" s="4">
        <v>1</v>
      </c>
      <c r="Q20" s="4"/>
      <c r="R20" s="4"/>
      <c r="S20" s="4">
        <v>1</v>
      </c>
      <c r="T20" s="4"/>
      <c r="U20" s="4">
        <v>1</v>
      </c>
      <c r="V20" s="4"/>
      <c r="W20" s="4"/>
      <c r="X20" s="4">
        <v>1</v>
      </c>
      <c r="Y20" s="4"/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>
        <v>1</v>
      </c>
      <c r="AK20" s="4"/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>
        <v>1</v>
      </c>
      <c r="AW20" s="4"/>
      <c r="AX20" s="4"/>
      <c r="AY20" s="4">
        <v>1</v>
      </c>
      <c r="AZ20" s="4"/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>
        <v>1</v>
      </c>
      <c r="BL20" s="4"/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>
        <v>1</v>
      </c>
      <c r="BX20" s="4"/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>
        <v>1</v>
      </c>
      <c r="CJ20" s="4"/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>
        <v>1</v>
      </c>
      <c r="DQ20" s="4"/>
      <c r="DR20" s="4"/>
      <c r="DS20" s="4">
        <v>1</v>
      </c>
      <c r="DT20" s="4"/>
      <c r="DU20" s="4"/>
      <c r="DV20" s="4"/>
      <c r="DW20" s="4">
        <v>1</v>
      </c>
      <c r="DX20" s="4"/>
      <c r="DY20" s="4"/>
      <c r="DZ20" s="4">
        <v>1</v>
      </c>
      <c r="EA20" s="4"/>
      <c r="EB20" s="4">
        <v>1</v>
      </c>
      <c r="EC20" s="4"/>
      <c r="ED20" s="4"/>
      <c r="EE20" s="4">
        <v>1</v>
      </c>
      <c r="EF20" s="4"/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>
        <v>1</v>
      </c>
      <c r="EU20" s="4"/>
      <c r="EV20" s="4"/>
      <c r="EW20" s="4">
        <v>1</v>
      </c>
      <c r="EX20" s="4"/>
      <c r="EY20" s="4"/>
      <c r="EZ20" s="4"/>
      <c r="FA20" s="4">
        <v>1</v>
      </c>
      <c r="FB20" s="4"/>
      <c r="FC20" s="4"/>
      <c r="FD20" s="4">
        <v>1</v>
      </c>
      <c r="FE20" s="4"/>
      <c r="FF20" s="4">
        <v>1</v>
      </c>
      <c r="FG20" s="4"/>
      <c r="FH20" s="4"/>
      <c r="FI20" s="4">
        <v>1</v>
      </c>
      <c r="FJ20" s="4"/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ht="16.5" thickBot="1" x14ac:dyDescent="0.3">
      <c r="A21" s="3">
        <v>8</v>
      </c>
      <c r="B21" s="59" t="s">
        <v>1390</v>
      </c>
      <c r="C21" s="4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>
        <v>1</v>
      </c>
      <c r="AH21" s="4"/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>
        <v>1</v>
      </c>
      <c r="AT21" s="4"/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>
        <v>1</v>
      </c>
      <c r="BI21" s="4"/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>
        <v>1</v>
      </c>
      <c r="CG21" s="4"/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/>
      <c r="GK21" s="4">
        <v>1</v>
      </c>
      <c r="GL21" s="4"/>
      <c r="GM21" s="4"/>
      <c r="GN21" s="4">
        <v>1</v>
      </c>
      <c r="GO21" s="4"/>
      <c r="GP21" s="4">
        <v>1</v>
      </c>
      <c r="GQ21" s="4"/>
      <c r="GR21" s="4"/>
    </row>
    <row r="22" spans="1:254" ht="16.5" thickBot="1" x14ac:dyDescent="0.3">
      <c r="A22" s="3">
        <v>9</v>
      </c>
      <c r="B22" s="59" t="s">
        <v>1391</v>
      </c>
      <c r="C22" s="4"/>
      <c r="D22" s="4">
        <v>1</v>
      </c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/>
      <c r="P22" s="4">
        <v>1</v>
      </c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/>
      <c r="AB22" s="4">
        <v>1</v>
      </c>
      <c r="AC22" s="4"/>
      <c r="AD22" s="4"/>
      <c r="AE22" s="4">
        <v>1</v>
      </c>
      <c r="AF22" s="4"/>
      <c r="AG22" s="4">
        <v>1</v>
      </c>
      <c r="AH22" s="4"/>
      <c r="AI22" s="4"/>
      <c r="AJ22" s="4">
        <v>1</v>
      </c>
      <c r="AK22" s="4"/>
      <c r="AL22" s="4"/>
      <c r="AM22" s="4"/>
      <c r="AN22" s="4">
        <v>1</v>
      </c>
      <c r="AO22" s="4"/>
      <c r="AP22" s="4"/>
      <c r="AQ22" s="4">
        <v>1</v>
      </c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/>
      <c r="BC22" s="4">
        <v>1</v>
      </c>
      <c r="BD22" s="4"/>
      <c r="BE22" s="4"/>
      <c r="BF22" s="4">
        <v>1</v>
      </c>
      <c r="BG22" s="4"/>
      <c r="BH22" s="4">
        <v>1</v>
      </c>
      <c r="BI22" s="4"/>
      <c r="BJ22" s="4"/>
      <c r="BK22" s="4">
        <v>1</v>
      </c>
      <c r="BL22" s="4"/>
      <c r="BM22" s="4"/>
      <c r="BN22" s="4"/>
      <c r="BO22" s="4">
        <v>1</v>
      </c>
      <c r="BP22" s="4"/>
      <c r="BQ22" s="4">
        <v>1</v>
      </c>
      <c r="BR22" s="4"/>
      <c r="BS22" s="4"/>
      <c r="BT22" s="4"/>
      <c r="BU22" s="4">
        <v>1</v>
      </c>
      <c r="BV22" s="4"/>
      <c r="BW22" s="4">
        <v>1</v>
      </c>
      <c r="BX22" s="4"/>
      <c r="BY22" s="4"/>
      <c r="BZ22" s="4"/>
      <c r="CA22" s="4">
        <v>1</v>
      </c>
      <c r="CB22" s="4"/>
      <c r="CC22" s="4"/>
      <c r="CD22" s="4">
        <v>1</v>
      </c>
      <c r="CE22" s="4"/>
      <c r="CF22" s="4">
        <v>1</v>
      </c>
      <c r="CG22" s="4"/>
      <c r="CH22" s="4"/>
      <c r="CI22" s="4">
        <v>1</v>
      </c>
      <c r="CJ22" s="4"/>
      <c r="CK22" s="4"/>
      <c r="CL22" s="4"/>
      <c r="CM22" s="4">
        <v>1</v>
      </c>
      <c r="CN22" s="4"/>
      <c r="CO22" s="4">
        <v>1</v>
      </c>
      <c r="CP22" s="4"/>
      <c r="CQ22" s="4"/>
      <c r="CR22" s="4"/>
      <c r="CS22" s="4">
        <v>1</v>
      </c>
      <c r="CT22" s="4"/>
      <c r="CU22" s="4">
        <v>1</v>
      </c>
      <c r="CV22" s="4"/>
      <c r="CW22" s="4"/>
      <c r="CX22" s="4">
        <v>1</v>
      </c>
      <c r="CY22" s="4"/>
      <c r="CZ22" s="4"/>
      <c r="DA22" s="4"/>
      <c r="DB22" s="4">
        <v>1</v>
      </c>
      <c r="DC22" s="4"/>
      <c r="DD22" s="4">
        <v>1</v>
      </c>
      <c r="DE22" s="4"/>
      <c r="DF22" s="4"/>
      <c r="DG22" s="4"/>
      <c r="DH22" s="4">
        <v>1</v>
      </c>
      <c r="DI22" s="4"/>
      <c r="DJ22" s="4"/>
      <c r="DK22" s="4">
        <v>1</v>
      </c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/>
      <c r="DW22" s="4">
        <v>1</v>
      </c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/>
      <c r="FA22" s="4">
        <v>1</v>
      </c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/>
      <c r="FM22" s="4">
        <v>1</v>
      </c>
      <c r="FN22" s="4"/>
      <c r="FO22" s="4"/>
      <c r="FP22" s="4">
        <v>1</v>
      </c>
      <c r="FQ22" s="4"/>
      <c r="FR22" s="4">
        <v>1</v>
      </c>
      <c r="FS22" s="4"/>
      <c r="FT22" s="4"/>
      <c r="FU22" s="4"/>
      <c r="FV22" s="4">
        <v>1</v>
      </c>
      <c r="FW22" s="4"/>
      <c r="FX22" s="4">
        <v>1</v>
      </c>
      <c r="FY22" s="4"/>
      <c r="FZ22" s="4"/>
      <c r="GA22" s="4">
        <v>1</v>
      </c>
      <c r="GB22" s="4"/>
      <c r="GC22" s="4"/>
      <c r="GD22" s="4"/>
      <c r="GE22" s="4">
        <v>1</v>
      </c>
      <c r="GF22" s="4"/>
      <c r="GG22" s="4">
        <v>1</v>
      </c>
      <c r="GH22" s="4"/>
      <c r="GI22" s="4"/>
      <c r="GJ22" s="4"/>
      <c r="GK22" s="4">
        <v>1</v>
      </c>
      <c r="GL22" s="4"/>
      <c r="GM22" s="4"/>
      <c r="GN22" s="4">
        <v>1</v>
      </c>
      <c r="GO22" s="4"/>
      <c r="GP22" s="4">
        <v>1</v>
      </c>
      <c r="GQ22" s="4"/>
      <c r="GR22" s="4"/>
    </row>
    <row r="23" spans="1:254" ht="16.5" thickBot="1" x14ac:dyDescent="0.3">
      <c r="A23" s="3">
        <v>10</v>
      </c>
      <c r="B23" s="59" t="s">
        <v>1392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/>
      <c r="AB23" s="4">
        <v>1</v>
      </c>
      <c r="AC23" s="4"/>
      <c r="AD23" s="4"/>
      <c r="AE23" s="4">
        <v>1</v>
      </c>
      <c r="AF23" s="4"/>
      <c r="AG23" s="4">
        <v>1</v>
      </c>
      <c r="AH23" s="4"/>
      <c r="AI23" s="4"/>
      <c r="AJ23" s="4">
        <v>1</v>
      </c>
      <c r="AK23" s="4"/>
      <c r="AL23" s="4"/>
      <c r="AM23" s="4"/>
      <c r="AN23" s="4">
        <v>1</v>
      </c>
      <c r="AO23" s="4"/>
      <c r="AP23" s="4"/>
      <c r="AQ23" s="4">
        <v>1</v>
      </c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/>
      <c r="BC23" s="4">
        <v>1</v>
      </c>
      <c r="BD23" s="4"/>
      <c r="BE23" s="4"/>
      <c r="BF23" s="4">
        <v>1</v>
      </c>
      <c r="BG23" s="4"/>
      <c r="BH23" s="4">
        <v>1</v>
      </c>
      <c r="BI23" s="4"/>
      <c r="BJ23" s="4"/>
      <c r="BK23" s="4">
        <v>1</v>
      </c>
      <c r="BL23" s="4"/>
      <c r="BM23" s="4"/>
      <c r="BN23" s="4"/>
      <c r="BO23" s="4">
        <v>1</v>
      </c>
      <c r="BP23" s="4"/>
      <c r="BQ23" s="4">
        <v>1</v>
      </c>
      <c r="BR23" s="4"/>
      <c r="BS23" s="4"/>
      <c r="BT23" s="4"/>
      <c r="BU23" s="4">
        <v>1</v>
      </c>
      <c r="BV23" s="4"/>
      <c r="BW23" s="4">
        <v>1</v>
      </c>
      <c r="BX23" s="4"/>
      <c r="BY23" s="4"/>
      <c r="BZ23" s="4"/>
      <c r="CA23" s="4">
        <v>1</v>
      </c>
      <c r="CB23" s="4"/>
      <c r="CC23" s="4"/>
      <c r="CD23" s="4">
        <v>1</v>
      </c>
      <c r="CE23" s="4"/>
      <c r="CF23" s="4">
        <v>1</v>
      </c>
      <c r="CG23" s="4"/>
      <c r="CH23" s="4"/>
      <c r="CI23" s="4">
        <v>1</v>
      </c>
      <c r="CJ23" s="4"/>
      <c r="CK23" s="4"/>
      <c r="CL23" s="4"/>
      <c r="CM23" s="4">
        <v>1</v>
      </c>
      <c r="CN23" s="4"/>
      <c r="CO23" s="4">
        <v>1</v>
      </c>
      <c r="CP23" s="4"/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>
        <v>1</v>
      </c>
      <c r="DE23" s="4"/>
      <c r="DF23" s="4"/>
      <c r="DG23" s="4"/>
      <c r="DH23" s="4">
        <v>1</v>
      </c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/>
      <c r="EI23" s="4">
        <v>1</v>
      </c>
      <c r="EJ23" s="4"/>
      <c r="EK23" s="4"/>
      <c r="EL23" s="4">
        <v>1</v>
      </c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/>
      <c r="FM23" s="4">
        <v>1</v>
      </c>
      <c r="FN23" s="4"/>
      <c r="FO23" s="4"/>
      <c r="FP23" s="4">
        <v>1</v>
      </c>
      <c r="FQ23" s="4"/>
      <c r="FR23" s="4">
        <v>1</v>
      </c>
      <c r="FS23" s="4"/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/>
      <c r="GE23" s="4">
        <v>1</v>
      </c>
      <c r="GF23" s="4"/>
      <c r="GG23" s="4">
        <v>1</v>
      </c>
      <c r="GH23" s="4"/>
      <c r="GI23" s="4"/>
      <c r="GJ23" s="4">
        <v>1</v>
      </c>
      <c r="GK23" s="4"/>
      <c r="GL23" s="4"/>
      <c r="GM23" s="4"/>
      <c r="GN23" s="4">
        <v>1</v>
      </c>
      <c r="GO23" s="4"/>
      <c r="GP23" s="4">
        <v>1</v>
      </c>
      <c r="GQ23" s="4"/>
      <c r="GR23" s="4"/>
    </row>
    <row r="24" spans="1:254" ht="16.5" thickBot="1" x14ac:dyDescent="0.3">
      <c r="A24" s="3">
        <v>11</v>
      </c>
      <c r="B24" s="59" t="s">
        <v>1393</v>
      </c>
      <c r="C24" s="4"/>
      <c r="D24" s="4"/>
      <c r="E24" s="4">
        <v>1</v>
      </c>
      <c r="F24" s="4">
        <v>1</v>
      </c>
      <c r="G24" s="4"/>
      <c r="H24" s="4"/>
      <c r="I24" s="4"/>
      <c r="J24" s="4">
        <v>1</v>
      </c>
      <c r="K24" s="4"/>
      <c r="L24" s="4"/>
      <c r="M24" s="4">
        <v>1</v>
      </c>
      <c r="N24" s="4"/>
      <c r="O24" s="4"/>
      <c r="P24" s="4"/>
      <c r="Q24" s="4">
        <v>1</v>
      </c>
      <c r="R24" s="4">
        <v>1</v>
      </c>
      <c r="S24" s="4"/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/>
      <c r="AF24" s="4">
        <v>1</v>
      </c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/>
      <c r="AR24" s="4">
        <v>1</v>
      </c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/>
      <c r="BG24" s="4">
        <v>1</v>
      </c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>
        <v>1</v>
      </c>
      <c r="BU24" s="4"/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/>
      <c r="CE24" s="4">
        <v>1</v>
      </c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>
        <v>1</v>
      </c>
      <c r="CS24" s="4"/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>
        <v>1</v>
      </c>
      <c r="DE24" s="4"/>
      <c r="DF24" s="4"/>
      <c r="DG24" s="4"/>
      <c r="DH24" s="4">
        <v>1</v>
      </c>
      <c r="DI24" s="4"/>
      <c r="DJ24" s="4"/>
      <c r="DK24" s="4"/>
      <c r="DL24" s="4">
        <v>1</v>
      </c>
      <c r="DM24" s="4">
        <v>1</v>
      </c>
      <c r="DN24" s="4"/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/>
      <c r="DX24" s="4">
        <v>1</v>
      </c>
      <c r="DY24" s="4">
        <v>1</v>
      </c>
      <c r="DZ24" s="4"/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/>
      <c r="EM24" s="4">
        <v>1</v>
      </c>
      <c r="EN24" s="4"/>
      <c r="EO24" s="4"/>
      <c r="EP24" s="4">
        <v>1</v>
      </c>
      <c r="EQ24" s="4">
        <v>1</v>
      </c>
      <c r="ER24" s="4"/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/>
      <c r="FB24" s="4">
        <v>1</v>
      </c>
      <c r="FC24" s="4">
        <v>1</v>
      </c>
      <c r="FD24" s="4"/>
      <c r="FE24" s="4"/>
      <c r="FF24" s="4"/>
      <c r="FG24" s="4">
        <v>1</v>
      </c>
      <c r="FH24" s="4"/>
      <c r="FI24" s="4"/>
      <c r="FJ24" s="4">
        <v>1</v>
      </c>
      <c r="FK24" s="4"/>
      <c r="FL24" s="4"/>
      <c r="FM24" s="4">
        <v>1</v>
      </c>
      <c r="FN24" s="4"/>
      <c r="FO24" s="4"/>
      <c r="FP24" s="4"/>
      <c r="FQ24" s="4">
        <v>1</v>
      </c>
      <c r="FR24" s="4"/>
      <c r="FS24" s="4">
        <v>1</v>
      </c>
      <c r="FT24" s="4"/>
      <c r="FU24" s="4">
        <v>1</v>
      </c>
      <c r="FV24" s="4"/>
      <c r="FW24" s="4"/>
      <c r="FX24" s="4"/>
      <c r="FY24" s="4">
        <v>1</v>
      </c>
      <c r="FZ24" s="4"/>
      <c r="GA24" s="4"/>
      <c r="GB24" s="4">
        <v>1</v>
      </c>
      <c r="GC24" s="4"/>
      <c r="GD24" s="4"/>
      <c r="GE24" s="4">
        <v>1</v>
      </c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/>
      <c r="GQ24" s="4">
        <v>1</v>
      </c>
      <c r="GR24" s="4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</row>
    <row r="25" spans="1:254" ht="16.5" thickBot="1" x14ac:dyDescent="0.3">
      <c r="A25" s="3">
        <v>12</v>
      </c>
      <c r="B25" s="59" t="s">
        <v>1394</v>
      </c>
      <c r="C25" s="4"/>
      <c r="D25" s="4">
        <v>1</v>
      </c>
      <c r="E25" s="4"/>
      <c r="F25" s="4">
        <v>1</v>
      </c>
      <c r="G25" s="4"/>
      <c r="H25" s="4"/>
      <c r="I25" s="4"/>
      <c r="J25" s="4"/>
      <c r="K25" s="4">
        <v>1</v>
      </c>
      <c r="L25" s="4"/>
      <c r="M25" s="4">
        <v>1</v>
      </c>
      <c r="N25" s="4"/>
      <c r="O25" s="4"/>
      <c r="P25" s="4">
        <v>1</v>
      </c>
      <c r="Q25" s="4"/>
      <c r="R25" s="4">
        <v>1</v>
      </c>
      <c r="S25" s="4"/>
      <c r="T25" s="4"/>
      <c r="U25" s="4"/>
      <c r="V25" s="4"/>
      <c r="W25" s="4">
        <v>1</v>
      </c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>
        <v>1</v>
      </c>
      <c r="AH25" s="4"/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>
        <v>1</v>
      </c>
      <c r="AT25" s="4"/>
      <c r="AU25" s="4"/>
      <c r="AV25" s="4"/>
      <c r="AW25" s="4"/>
      <c r="AX25" s="4">
        <v>1</v>
      </c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>
        <v>1</v>
      </c>
      <c r="BI25" s="4"/>
      <c r="BJ25" s="4"/>
      <c r="BK25" s="4"/>
      <c r="BL25" s="4">
        <v>1</v>
      </c>
      <c r="BM25" s="4"/>
      <c r="BN25" s="4"/>
      <c r="BO25" s="4">
        <v>1</v>
      </c>
      <c r="BP25" s="4"/>
      <c r="BQ25" s="4">
        <v>1</v>
      </c>
      <c r="BR25" s="4"/>
      <c r="BS25" s="4"/>
      <c r="BT25" s="4">
        <v>1</v>
      </c>
      <c r="BU25" s="4"/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>
        <v>1</v>
      </c>
      <c r="CG25" s="4"/>
      <c r="CH25" s="4"/>
      <c r="CI25" s="4"/>
      <c r="CJ25" s="4">
        <v>1</v>
      </c>
      <c r="CK25" s="4"/>
      <c r="CL25" s="4"/>
      <c r="CM25" s="4">
        <v>1</v>
      </c>
      <c r="CN25" s="4"/>
      <c r="CO25" s="4">
        <v>1</v>
      </c>
      <c r="CP25" s="4"/>
      <c r="CQ25" s="4"/>
      <c r="CR25" s="4">
        <v>1</v>
      </c>
      <c r="CS25" s="4"/>
      <c r="CT25" s="4"/>
      <c r="CU25" s="4"/>
      <c r="CV25" s="4">
        <v>1</v>
      </c>
      <c r="CW25" s="4"/>
      <c r="CX25" s="4">
        <v>1</v>
      </c>
      <c r="CY25" s="4"/>
      <c r="CZ25" s="4"/>
      <c r="DA25" s="4">
        <v>1</v>
      </c>
      <c r="DB25" s="4"/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>
        <v>1</v>
      </c>
      <c r="DN25" s="4"/>
      <c r="DO25" s="4"/>
      <c r="DP25" s="4"/>
      <c r="DQ25" s="4"/>
      <c r="DR25" s="4">
        <v>1</v>
      </c>
      <c r="DS25" s="4"/>
      <c r="DT25" s="4">
        <v>1</v>
      </c>
      <c r="DU25" s="4"/>
      <c r="DV25" s="4"/>
      <c r="DW25" s="4">
        <v>1</v>
      </c>
      <c r="DX25" s="4"/>
      <c r="DY25" s="4">
        <v>1</v>
      </c>
      <c r="DZ25" s="4"/>
      <c r="EA25" s="4"/>
      <c r="EB25" s="4"/>
      <c r="EC25" s="4"/>
      <c r="ED25" s="4">
        <v>1</v>
      </c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>
        <v>1</v>
      </c>
      <c r="ER25" s="4"/>
      <c r="ES25" s="4"/>
      <c r="ET25" s="4"/>
      <c r="EU25" s="4"/>
      <c r="EV25" s="4">
        <v>1</v>
      </c>
      <c r="EW25" s="4"/>
      <c r="EX25" s="4">
        <v>1</v>
      </c>
      <c r="EY25" s="4"/>
      <c r="EZ25" s="4"/>
      <c r="FA25" s="4">
        <v>1</v>
      </c>
      <c r="FB25" s="4"/>
      <c r="FC25" s="4">
        <v>1</v>
      </c>
      <c r="FD25" s="4"/>
      <c r="FE25" s="4"/>
      <c r="FF25" s="4"/>
      <c r="FG25" s="4"/>
      <c r="FH25" s="4">
        <v>1</v>
      </c>
      <c r="FI25" s="4"/>
      <c r="FJ25" s="4">
        <v>1</v>
      </c>
      <c r="FK25" s="4"/>
      <c r="FL25" s="4"/>
      <c r="FM25" s="4">
        <v>1</v>
      </c>
      <c r="FN25" s="4"/>
      <c r="FO25" s="4"/>
      <c r="FP25" s="4">
        <v>1</v>
      </c>
      <c r="FQ25" s="4"/>
      <c r="FR25" s="4">
        <v>1</v>
      </c>
      <c r="FS25" s="4"/>
      <c r="FT25" s="4"/>
      <c r="FU25" s="4">
        <v>1</v>
      </c>
      <c r="FV25" s="4"/>
      <c r="FW25" s="4"/>
      <c r="FX25" s="4"/>
      <c r="FY25" s="4">
        <v>1</v>
      </c>
      <c r="FZ25" s="4"/>
      <c r="GA25" s="4">
        <v>1</v>
      </c>
      <c r="GB25" s="4"/>
      <c r="GC25" s="4"/>
      <c r="GD25" s="4">
        <v>1</v>
      </c>
      <c r="GE25" s="4"/>
      <c r="GF25" s="4"/>
      <c r="GG25" s="4"/>
      <c r="GH25" s="4">
        <v>1</v>
      </c>
      <c r="GI25" s="4"/>
      <c r="GJ25" s="4">
        <v>1</v>
      </c>
      <c r="GK25" s="4"/>
      <c r="GL25" s="4"/>
      <c r="GM25" s="4">
        <v>1</v>
      </c>
      <c r="GN25" s="4"/>
      <c r="GO25" s="4"/>
      <c r="GP25" s="4"/>
      <c r="GQ25" s="4">
        <v>1</v>
      </c>
      <c r="GR25" s="4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6.5" thickBot="1" x14ac:dyDescent="0.3">
      <c r="A26" s="3">
        <v>13</v>
      </c>
      <c r="B26" s="59" t="s">
        <v>1395</v>
      </c>
      <c r="C26" s="4"/>
      <c r="D26" s="4">
        <v>1</v>
      </c>
      <c r="E26" s="4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>
        <v>1</v>
      </c>
      <c r="BR26" s="4"/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>
        <v>1</v>
      </c>
      <c r="CP26" s="4"/>
      <c r="CQ26" s="4"/>
      <c r="CR26" s="4"/>
      <c r="CS26" s="4">
        <v>1</v>
      </c>
      <c r="CT26" s="4"/>
      <c r="CU26" s="4"/>
      <c r="CV26" s="4">
        <v>1</v>
      </c>
      <c r="CW26" s="4"/>
      <c r="CX26" s="4">
        <v>1</v>
      </c>
      <c r="CY26" s="4"/>
      <c r="CZ26" s="4"/>
      <c r="DA26" s="4">
        <v>1</v>
      </c>
      <c r="DB26" s="4"/>
      <c r="DC26" s="4"/>
      <c r="DD26" s="4"/>
      <c r="DE26" s="4">
        <v>1</v>
      </c>
      <c r="DF26" s="4"/>
      <c r="DG26" s="4">
        <v>1</v>
      </c>
      <c r="DH26" s="4"/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4"/>
      <c r="FM26" s="4">
        <v>1</v>
      </c>
      <c r="FN26" s="4"/>
      <c r="FO26" s="4"/>
      <c r="FP26" s="4">
        <v>1</v>
      </c>
      <c r="FQ26" s="4"/>
      <c r="FR26" s="4">
        <v>1</v>
      </c>
      <c r="FS26" s="4"/>
      <c r="FT26" s="4"/>
      <c r="FU26" s="4"/>
      <c r="FV26" s="4">
        <v>1</v>
      </c>
      <c r="FW26" s="4"/>
      <c r="FX26" s="4"/>
      <c r="FY26" s="4">
        <v>1</v>
      </c>
      <c r="FZ26" s="4"/>
      <c r="GA26" s="4">
        <v>1</v>
      </c>
      <c r="GB26" s="4"/>
      <c r="GC26" s="4"/>
      <c r="GD26" s="4">
        <v>1</v>
      </c>
      <c r="GE26" s="4"/>
      <c r="GF26" s="4"/>
      <c r="GG26" s="4"/>
      <c r="GH26" s="4">
        <v>1</v>
      </c>
      <c r="GI26" s="4"/>
      <c r="GJ26" s="4">
        <v>1</v>
      </c>
      <c r="GK26" s="4"/>
      <c r="GL26" s="4"/>
      <c r="GM26" s="4">
        <v>1</v>
      </c>
      <c r="GN26" s="4"/>
      <c r="GO26" s="4"/>
      <c r="GP26" s="4"/>
      <c r="GQ26" s="4">
        <v>1</v>
      </c>
      <c r="GR26" s="4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6.5" thickBot="1" x14ac:dyDescent="0.3">
      <c r="A27" s="3">
        <v>14</v>
      </c>
      <c r="B27" s="59" t="s">
        <v>1396</v>
      </c>
      <c r="C27" s="4"/>
      <c r="D27" s="4"/>
      <c r="E27" s="4">
        <v>1</v>
      </c>
      <c r="F27" s="4">
        <v>1</v>
      </c>
      <c r="G27" s="4"/>
      <c r="H27" s="4"/>
      <c r="I27" s="4"/>
      <c r="J27" s="4">
        <v>1</v>
      </c>
      <c r="K27" s="4"/>
      <c r="L27" s="4">
        <v>1</v>
      </c>
      <c r="M27" s="4"/>
      <c r="N27" s="4"/>
      <c r="O27" s="4"/>
      <c r="P27" s="4"/>
      <c r="Q27" s="4">
        <v>1</v>
      </c>
      <c r="R27" s="4">
        <v>1</v>
      </c>
      <c r="S27" s="4"/>
      <c r="T27" s="4"/>
      <c r="U27" s="4"/>
      <c r="V27" s="4">
        <v>1</v>
      </c>
      <c r="W27" s="4"/>
      <c r="X27" s="4">
        <v>1</v>
      </c>
      <c r="Y27" s="4"/>
      <c r="Z27" s="4"/>
      <c r="AA27" s="4">
        <v>1</v>
      </c>
      <c r="AB27" s="4"/>
      <c r="AC27" s="4"/>
      <c r="AD27" s="4"/>
      <c r="AE27" s="4">
        <v>1</v>
      </c>
      <c r="AF27" s="4"/>
      <c r="AG27" s="4"/>
      <c r="AH27" s="4">
        <v>1</v>
      </c>
      <c r="AI27" s="4"/>
      <c r="AJ27" s="4">
        <v>1</v>
      </c>
      <c r="AK27" s="4"/>
      <c r="AL27" s="4"/>
      <c r="AM27" s="4">
        <v>1</v>
      </c>
      <c r="AN27" s="4"/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>
        <v>1</v>
      </c>
      <c r="AZ27" s="4"/>
      <c r="BA27" s="4"/>
      <c r="BB27" s="4">
        <v>1</v>
      </c>
      <c r="BC27" s="4"/>
      <c r="BD27" s="4"/>
      <c r="BE27" s="4"/>
      <c r="BF27" s="4">
        <v>1</v>
      </c>
      <c r="BG27" s="4"/>
      <c r="BH27" s="4"/>
      <c r="BI27" s="4">
        <v>1</v>
      </c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/>
      <c r="CD27" s="4">
        <v>1</v>
      </c>
      <c r="CE27" s="4"/>
      <c r="CF27" s="4"/>
      <c r="CG27" s="4">
        <v>1</v>
      </c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/>
      <c r="CV27" s="4">
        <v>1</v>
      </c>
      <c r="CW27" s="4"/>
      <c r="CX27" s="4">
        <v>1</v>
      </c>
      <c r="CY27" s="4"/>
      <c r="CZ27" s="4"/>
      <c r="DA27" s="4">
        <v>1</v>
      </c>
      <c r="DB27" s="4"/>
      <c r="DC27" s="4"/>
      <c r="DD27" s="4"/>
      <c r="DE27" s="4">
        <v>1</v>
      </c>
      <c r="DF27" s="4"/>
      <c r="DG27" s="4">
        <v>1</v>
      </c>
      <c r="DH27" s="4"/>
      <c r="DI27" s="4"/>
      <c r="DJ27" s="4"/>
      <c r="DK27" s="4"/>
      <c r="DL27" s="4">
        <v>1</v>
      </c>
      <c r="DM27" s="4">
        <v>1</v>
      </c>
      <c r="DN27" s="4"/>
      <c r="DO27" s="4"/>
      <c r="DP27" s="4"/>
      <c r="DQ27" s="4">
        <v>1</v>
      </c>
      <c r="DR27" s="4"/>
      <c r="DS27" s="4">
        <v>1</v>
      </c>
      <c r="DT27" s="4"/>
      <c r="DU27" s="4"/>
      <c r="DV27" s="4"/>
      <c r="DW27" s="4"/>
      <c r="DX27" s="4">
        <v>1</v>
      </c>
      <c r="DY27" s="4">
        <v>1</v>
      </c>
      <c r="DZ27" s="4"/>
      <c r="EA27" s="4"/>
      <c r="EB27" s="4"/>
      <c r="EC27" s="4">
        <v>1</v>
      </c>
      <c r="ED27" s="4"/>
      <c r="EE27" s="4">
        <v>1</v>
      </c>
      <c r="EF27" s="4"/>
      <c r="EG27" s="4"/>
      <c r="EH27" s="4">
        <v>1</v>
      </c>
      <c r="EI27" s="4"/>
      <c r="EJ27" s="4"/>
      <c r="EK27" s="4"/>
      <c r="EL27" s="4">
        <v>1</v>
      </c>
      <c r="EM27" s="4"/>
      <c r="EN27" s="4"/>
      <c r="EO27" s="4"/>
      <c r="EP27" s="4">
        <v>1</v>
      </c>
      <c r="EQ27" s="4">
        <v>1</v>
      </c>
      <c r="ER27" s="4"/>
      <c r="ES27" s="4"/>
      <c r="ET27" s="4"/>
      <c r="EU27" s="4">
        <v>1</v>
      </c>
      <c r="EV27" s="4"/>
      <c r="EW27" s="4">
        <v>1</v>
      </c>
      <c r="EX27" s="4"/>
      <c r="EY27" s="4"/>
      <c r="EZ27" s="4"/>
      <c r="FA27" s="4"/>
      <c r="FB27" s="4">
        <v>1</v>
      </c>
      <c r="FC27" s="4">
        <v>1</v>
      </c>
      <c r="FD27" s="4"/>
      <c r="FE27" s="4"/>
      <c r="FF27" s="4"/>
      <c r="FG27" s="4">
        <v>1</v>
      </c>
      <c r="FH27" s="4"/>
      <c r="FI27" s="4">
        <v>1</v>
      </c>
      <c r="FJ27" s="4"/>
      <c r="FK27" s="4"/>
      <c r="FL27" s="4">
        <v>1</v>
      </c>
      <c r="FM27" s="4"/>
      <c r="FN27" s="4"/>
      <c r="FO27" s="4"/>
      <c r="FP27" s="4">
        <v>1</v>
      </c>
      <c r="FQ27" s="4"/>
      <c r="FR27" s="4">
        <v>1</v>
      </c>
      <c r="FS27" s="4"/>
      <c r="FT27" s="4"/>
      <c r="FU27" s="4">
        <v>1</v>
      </c>
      <c r="FV27" s="4"/>
      <c r="FW27" s="4"/>
      <c r="FX27" s="4"/>
      <c r="FY27" s="4">
        <v>1</v>
      </c>
      <c r="FZ27" s="4"/>
      <c r="GA27" s="4">
        <v>1</v>
      </c>
      <c r="GB27" s="4"/>
      <c r="GC27" s="4"/>
      <c r="GD27" s="4">
        <v>1</v>
      </c>
      <c r="GE27" s="4"/>
      <c r="GF27" s="4"/>
      <c r="GG27" s="4"/>
      <c r="GH27" s="4">
        <v>1</v>
      </c>
      <c r="GI27" s="4"/>
      <c r="GJ27" s="4"/>
      <c r="GK27" s="4">
        <v>1</v>
      </c>
      <c r="GL27" s="4"/>
      <c r="GM27" s="4">
        <v>1</v>
      </c>
      <c r="GN27" s="4"/>
      <c r="GO27" s="4"/>
      <c r="GP27" s="4"/>
      <c r="GQ27" s="4">
        <v>1</v>
      </c>
      <c r="GR27" s="4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6.5" thickBot="1" x14ac:dyDescent="0.3">
      <c r="A28" s="3">
        <v>15</v>
      </c>
      <c r="B28" s="59" t="s">
        <v>1397</v>
      </c>
      <c r="C28" s="4">
        <v>1</v>
      </c>
      <c r="D28" s="4"/>
      <c r="E28" s="4"/>
      <c r="F28" s="4">
        <v>1</v>
      </c>
      <c r="G28" s="4"/>
      <c r="H28" s="4"/>
      <c r="I28" s="4"/>
      <c r="J28" s="4">
        <v>1</v>
      </c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/>
      <c r="V28" s="4">
        <v>1</v>
      </c>
      <c r="W28" s="4"/>
      <c r="X28" s="4">
        <v>1</v>
      </c>
      <c r="Y28" s="4"/>
      <c r="Z28" s="4"/>
      <c r="AA28" s="4">
        <v>1</v>
      </c>
      <c r="AB28" s="4"/>
      <c r="AC28" s="4"/>
      <c r="AD28" s="4"/>
      <c r="AE28" s="4">
        <v>1</v>
      </c>
      <c r="AF28" s="4"/>
      <c r="AG28" s="4"/>
      <c r="AH28" s="4">
        <v>1</v>
      </c>
      <c r="AI28" s="4"/>
      <c r="AJ28" s="4">
        <v>1</v>
      </c>
      <c r="AK28" s="4"/>
      <c r="AL28" s="4"/>
      <c r="AM28" s="4">
        <v>1</v>
      </c>
      <c r="AN28" s="4"/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>
        <v>1</v>
      </c>
      <c r="AZ28" s="4"/>
      <c r="BA28" s="4"/>
      <c r="BB28" s="4">
        <v>1</v>
      </c>
      <c r="BC28" s="4"/>
      <c r="BD28" s="4"/>
      <c r="BE28" s="4"/>
      <c r="BF28" s="4">
        <v>1</v>
      </c>
      <c r="BG28" s="4"/>
      <c r="BH28" s="4"/>
      <c r="BI28" s="4">
        <v>1</v>
      </c>
      <c r="BJ28" s="4"/>
      <c r="BK28" s="4">
        <v>1</v>
      </c>
      <c r="BL28" s="4"/>
      <c r="BM28" s="4"/>
      <c r="BN28" s="4">
        <v>1</v>
      </c>
      <c r="BO28" s="4"/>
      <c r="BP28" s="4"/>
      <c r="BQ28" s="4"/>
      <c r="BR28" s="4">
        <v>1</v>
      </c>
      <c r="BS28" s="4"/>
      <c r="BT28" s="4"/>
      <c r="BU28" s="4">
        <v>1</v>
      </c>
      <c r="BV28" s="4"/>
      <c r="BW28" s="4">
        <v>1</v>
      </c>
      <c r="BX28" s="4"/>
      <c r="BY28" s="4"/>
      <c r="BZ28" s="4">
        <v>1</v>
      </c>
      <c r="CA28" s="4"/>
      <c r="CB28" s="4"/>
      <c r="CC28" s="4"/>
      <c r="CD28" s="4">
        <v>1</v>
      </c>
      <c r="CE28" s="4"/>
      <c r="CF28" s="4"/>
      <c r="CG28" s="4">
        <v>1</v>
      </c>
      <c r="CH28" s="4"/>
      <c r="CI28" s="4">
        <v>1</v>
      </c>
      <c r="CJ28" s="4"/>
      <c r="CK28" s="4"/>
      <c r="CL28" s="4">
        <v>1</v>
      </c>
      <c r="CM28" s="4"/>
      <c r="CN28" s="4"/>
      <c r="CO28" s="4"/>
      <c r="CP28" s="4">
        <v>1</v>
      </c>
      <c r="CQ28" s="4"/>
      <c r="CR28" s="4"/>
      <c r="CS28" s="4">
        <v>1</v>
      </c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/>
      <c r="DE28" s="4">
        <v>1</v>
      </c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/>
      <c r="DQ28" s="4">
        <v>1</v>
      </c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/>
      <c r="EC28" s="4">
        <v>1</v>
      </c>
      <c r="ED28" s="4"/>
      <c r="EE28" s="4">
        <v>1</v>
      </c>
      <c r="EF28" s="4"/>
      <c r="EG28" s="4"/>
      <c r="EH28" s="4">
        <v>1</v>
      </c>
      <c r="EI28" s="4"/>
      <c r="EJ28" s="4"/>
      <c r="EK28" s="4"/>
      <c r="EL28" s="4">
        <v>1</v>
      </c>
      <c r="EM28" s="4"/>
      <c r="EN28" s="4">
        <v>1</v>
      </c>
      <c r="EO28" s="4"/>
      <c r="EP28" s="4"/>
      <c r="EQ28" s="4">
        <v>1</v>
      </c>
      <c r="ER28" s="4"/>
      <c r="ES28" s="4"/>
      <c r="ET28" s="4"/>
      <c r="EU28" s="4">
        <v>1</v>
      </c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/>
      <c r="FG28" s="4">
        <v>1</v>
      </c>
      <c r="FH28" s="4"/>
      <c r="FI28" s="4">
        <v>1</v>
      </c>
      <c r="FJ28" s="4"/>
      <c r="FK28" s="4"/>
      <c r="FL28" s="4">
        <v>1</v>
      </c>
      <c r="FM28" s="4"/>
      <c r="FN28" s="4"/>
      <c r="FO28" s="4"/>
      <c r="FP28" s="4">
        <v>1</v>
      </c>
      <c r="FQ28" s="4"/>
      <c r="FR28" s="4"/>
      <c r="FS28" s="4">
        <v>1</v>
      </c>
      <c r="FT28" s="4"/>
      <c r="FU28" s="4"/>
      <c r="FV28" s="4">
        <v>1</v>
      </c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/>
      <c r="GH28" s="4">
        <v>1</v>
      </c>
      <c r="GI28" s="4"/>
      <c r="GJ28" s="4"/>
      <c r="GK28" s="4">
        <v>1</v>
      </c>
      <c r="GL28" s="4"/>
      <c r="GM28" s="4"/>
      <c r="GN28" s="4">
        <v>1</v>
      </c>
      <c r="GO28" s="4"/>
      <c r="GP28" s="4"/>
      <c r="GQ28" s="4">
        <v>1</v>
      </c>
      <c r="GR28" s="4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6.5" thickBot="1" x14ac:dyDescent="0.3">
      <c r="A29" s="3">
        <v>16</v>
      </c>
      <c r="B29" s="59" t="s">
        <v>1398</v>
      </c>
      <c r="C29" s="4"/>
      <c r="D29" s="4">
        <v>1</v>
      </c>
      <c r="E29" s="4"/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4"/>
      <c r="P29" s="4">
        <v>1</v>
      </c>
      <c r="Q29" s="4"/>
      <c r="R29" s="4"/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4">
        <v>1</v>
      </c>
      <c r="AB29" s="4"/>
      <c r="AC29" s="4"/>
      <c r="AD29" s="4"/>
      <c r="AE29" s="4">
        <v>1</v>
      </c>
      <c r="AF29" s="4"/>
      <c r="AG29" s="4">
        <v>1</v>
      </c>
      <c r="AH29" s="4"/>
      <c r="AI29" s="4"/>
      <c r="AJ29" s="4"/>
      <c r="AK29" s="4">
        <v>1</v>
      </c>
      <c r="AL29" s="4"/>
      <c r="AM29" s="4">
        <v>1</v>
      </c>
      <c r="AN29" s="4"/>
      <c r="AO29" s="4"/>
      <c r="AP29" s="4"/>
      <c r="AQ29" s="4">
        <v>1</v>
      </c>
      <c r="AR29" s="4"/>
      <c r="AS29" s="4">
        <v>1</v>
      </c>
      <c r="AT29" s="4"/>
      <c r="AU29" s="4"/>
      <c r="AV29" s="4"/>
      <c r="AW29" s="4">
        <v>1</v>
      </c>
      <c r="AX29" s="4"/>
      <c r="AY29" s="4"/>
      <c r="AZ29" s="4">
        <v>1</v>
      </c>
      <c r="BA29" s="4"/>
      <c r="BB29" s="4">
        <v>1</v>
      </c>
      <c r="BC29" s="4"/>
      <c r="BD29" s="4"/>
      <c r="BE29" s="4"/>
      <c r="BF29" s="4">
        <v>1</v>
      </c>
      <c r="BG29" s="4"/>
      <c r="BH29" s="4">
        <v>1</v>
      </c>
      <c r="BI29" s="4"/>
      <c r="BJ29" s="4"/>
      <c r="BK29" s="4"/>
      <c r="BL29" s="4">
        <v>1</v>
      </c>
      <c r="BM29" s="4"/>
      <c r="BN29" s="4">
        <v>1</v>
      </c>
      <c r="BO29" s="4"/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>
        <v>1</v>
      </c>
      <c r="CA29" s="4"/>
      <c r="CB29" s="4"/>
      <c r="CC29" s="4"/>
      <c r="CD29" s="4">
        <v>1</v>
      </c>
      <c r="CE29" s="4"/>
      <c r="CF29" s="4">
        <v>1</v>
      </c>
      <c r="CG29" s="4"/>
      <c r="CH29" s="4"/>
      <c r="CI29" s="4"/>
      <c r="CJ29" s="4">
        <v>1</v>
      </c>
      <c r="CK29" s="4"/>
      <c r="CL29" s="4">
        <v>1</v>
      </c>
      <c r="CM29" s="4"/>
      <c r="CN29" s="4"/>
      <c r="CO29" s="4"/>
      <c r="CP29" s="4">
        <v>1</v>
      </c>
      <c r="CQ29" s="4"/>
      <c r="CR29" s="4"/>
      <c r="CS29" s="4">
        <v>1</v>
      </c>
      <c r="CT29" s="4"/>
      <c r="CU29" s="4">
        <v>1</v>
      </c>
      <c r="CV29" s="4"/>
      <c r="CW29" s="4"/>
      <c r="CX29" s="4"/>
      <c r="CY29" s="4">
        <v>1</v>
      </c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>
        <v>1</v>
      </c>
      <c r="EI29" s="4"/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  <c r="FL29" s="4">
        <v>1</v>
      </c>
      <c r="FM29" s="4"/>
      <c r="FN29" s="4"/>
      <c r="FO29" s="4"/>
      <c r="FP29" s="4">
        <v>1</v>
      </c>
      <c r="FQ29" s="4"/>
      <c r="FR29" s="4"/>
      <c r="FS29" s="4">
        <v>1</v>
      </c>
      <c r="FT29" s="4"/>
      <c r="FU29" s="4"/>
      <c r="FV29" s="4">
        <v>1</v>
      </c>
      <c r="FW29" s="4"/>
      <c r="FX29" s="4">
        <v>1</v>
      </c>
      <c r="FY29" s="4"/>
      <c r="FZ29" s="4"/>
      <c r="GA29" s="4"/>
      <c r="GB29" s="4">
        <v>1</v>
      </c>
      <c r="GC29" s="4"/>
      <c r="GD29" s="4">
        <v>1</v>
      </c>
      <c r="GE29" s="4"/>
      <c r="GF29" s="4"/>
      <c r="GG29" s="4">
        <v>1</v>
      </c>
      <c r="GH29" s="4"/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6.5" thickBot="1" x14ac:dyDescent="0.3">
      <c r="A30" s="3">
        <v>17</v>
      </c>
      <c r="B30" s="59" t="s">
        <v>1399</v>
      </c>
      <c r="C30" s="4"/>
      <c r="D30" s="4">
        <v>1</v>
      </c>
      <c r="E30" s="4"/>
      <c r="F30" s="4">
        <v>1</v>
      </c>
      <c r="G30" s="4"/>
      <c r="H30" s="4"/>
      <c r="I30" s="4"/>
      <c r="J30" s="4">
        <v>1</v>
      </c>
      <c r="K30" s="4"/>
      <c r="L30" s="4">
        <v>1</v>
      </c>
      <c r="M30" s="4"/>
      <c r="N30" s="4"/>
      <c r="O30" s="4"/>
      <c r="P30" s="4">
        <v>1</v>
      </c>
      <c r="Q30" s="4"/>
      <c r="R30" s="4">
        <v>1</v>
      </c>
      <c r="S30" s="4"/>
      <c r="T30" s="4"/>
      <c r="U30" s="4"/>
      <c r="V30" s="4">
        <v>1</v>
      </c>
      <c r="W30" s="4"/>
      <c r="X30" s="4">
        <v>1</v>
      </c>
      <c r="Y30" s="4"/>
      <c r="Z30" s="4"/>
      <c r="AA30" s="4">
        <v>1</v>
      </c>
      <c r="AB30" s="4"/>
      <c r="AC30" s="4"/>
      <c r="AD30" s="4"/>
      <c r="AE30" s="4">
        <v>1</v>
      </c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/>
      <c r="AQ30" s="4">
        <v>1</v>
      </c>
      <c r="AR30" s="4"/>
      <c r="AS30" s="4">
        <v>1</v>
      </c>
      <c r="AT30" s="4"/>
      <c r="AU30" s="4"/>
      <c r="AV30" s="4"/>
      <c r="AW30" s="4">
        <v>1</v>
      </c>
      <c r="AX30" s="4"/>
      <c r="AY30" s="4">
        <v>1</v>
      </c>
      <c r="AZ30" s="4"/>
      <c r="BA30" s="4"/>
      <c r="BB30" s="4">
        <v>1</v>
      </c>
      <c r="BC30" s="4"/>
      <c r="BD30" s="4"/>
      <c r="BE30" s="4"/>
      <c r="BF30" s="4">
        <v>1</v>
      </c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/>
      <c r="BR30" s="4">
        <v>1</v>
      </c>
      <c r="BS30" s="4"/>
      <c r="BT30" s="4"/>
      <c r="BU30" s="4">
        <v>1</v>
      </c>
      <c r="BV30" s="4"/>
      <c r="BW30" s="4">
        <v>1</v>
      </c>
      <c r="BX30" s="4"/>
      <c r="BY30" s="4"/>
      <c r="BZ30" s="4">
        <v>1</v>
      </c>
      <c r="CA30" s="4"/>
      <c r="CB30" s="4"/>
      <c r="CC30" s="4"/>
      <c r="CD30" s="4">
        <v>1</v>
      </c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/>
      <c r="CP30" s="4">
        <v>1</v>
      </c>
      <c r="CQ30" s="4"/>
      <c r="CR30" s="4"/>
      <c r="CS30" s="4">
        <v>1</v>
      </c>
      <c r="CT30" s="4"/>
      <c r="CU30" s="4">
        <v>1</v>
      </c>
      <c r="CV30" s="4"/>
      <c r="CW30" s="4"/>
      <c r="CX30" s="4"/>
      <c r="CY30" s="4">
        <v>1</v>
      </c>
      <c r="CZ30" s="4"/>
      <c r="DA30" s="4">
        <v>1</v>
      </c>
      <c r="DB30" s="4"/>
      <c r="DC30" s="4"/>
      <c r="DD30" s="4">
        <v>1</v>
      </c>
      <c r="DE30" s="4"/>
      <c r="DF30" s="4"/>
      <c r="DG30" s="4"/>
      <c r="DH30" s="4">
        <v>1</v>
      </c>
      <c r="DI30" s="4"/>
      <c r="DJ30" s="4"/>
      <c r="DK30" s="4">
        <v>1</v>
      </c>
      <c r="DL30" s="4"/>
      <c r="DM30" s="4">
        <v>1</v>
      </c>
      <c r="DN30" s="4"/>
      <c r="DO30" s="4"/>
      <c r="DP30" s="4"/>
      <c r="DQ30" s="4">
        <v>1</v>
      </c>
      <c r="DR30" s="4"/>
      <c r="DS30" s="4">
        <v>1</v>
      </c>
      <c r="DT30" s="4"/>
      <c r="DU30" s="4"/>
      <c r="DV30" s="4"/>
      <c r="DW30" s="4">
        <v>1</v>
      </c>
      <c r="DX30" s="4"/>
      <c r="DY30" s="4">
        <v>1</v>
      </c>
      <c r="DZ30" s="4"/>
      <c r="EA30" s="4"/>
      <c r="EB30" s="4"/>
      <c r="EC30" s="4">
        <v>1</v>
      </c>
      <c r="ED30" s="4"/>
      <c r="EE30" s="4">
        <v>1</v>
      </c>
      <c r="EF30" s="4"/>
      <c r="EG30" s="4"/>
      <c r="EH30" s="4">
        <v>1</v>
      </c>
      <c r="EI30" s="4"/>
      <c r="EJ30" s="4"/>
      <c r="EK30" s="4"/>
      <c r="EL30" s="4">
        <v>1</v>
      </c>
      <c r="EM30" s="4"/>
      <c r="EN30" s="4"/>
      <c r="EO30" s="4">
        <v>1</v>
      </c>
      <c r="EP30" s="4"/>
      <c r="EQ30" s="4">
        <v>1</v>
      </c>
      <c r="ER30" s="4"/>
      <c r="ES30" s="4"/>
      <c r="ET30" s="4"/>
      <c r="EU30" s="4">
        <v>1</v>
      </c>
      <c r="EV30" s="4"/>
      <c r="EW30" s="4">
        <v>1</v>
      </c>
      <c r="EX30" s="4"/>
      <c r="EY30" s="4"/>
      <c r="EZ30" s="4"/>
      <c r="FA30" s="4">
        <v>1</v>
      </c>
      <c r="FB30" s="4"/>
      <c r="FC30" s="4">
        <v>1</v>
      </c>
      <c r="FD30" s="4"/>
      <c r="FE30" s="4"/>
      <c r="FF30" s="4"/>
      <c r="FG30" s="4">
        <v>1</v>
      </c>
      <c r="FH30" s="4"/>
      <c r="FI30" s="4">
        <v>1</v>
      </c>
      <c r="FJ30" s="4"/>
      <c r="FK30" s="4"/>
      <c r="FL30" s="4">
        <v>1</v>
      </c>
      <c r="FM30" s="4"/>
      <c r="FN30" s="4"/>
      <c r="FO30" s="4"/>
      <c r="FP30" s="4">
        <v>1</v>
      </c>
      <c r="FQ30" s="4"/>
      <c r="FR30" s="4"/>
      <c r="FS30" s="4">
        <v>1</v>
      </c>
      <c r="FT30" s="4"/>
      <c r="FU30" s="4"/>
      <c r="FV30" s="4">
        <v>1</v>
      </c>
      <c r="FW30" s="4"/>
      <c r="FX30" s="4">
        <v>1</v>
      </c>
      <c r="FY30" s="4"/>
      <c r="FZ30" s="4"/>
      <c r="GA30" s="4"/>
      <c r="GB30" s="4">
        <v>1</v>
      </c>
      <c r="GC30" s="4"/>
      <c r="GD30" s="4">
        <v>1</v>
      </c>
      <c r="GE30" s="4"/>
      <c r="GF30" s="4"/>
      <c r="GG30" s="4">
        <v>1</v>
      </c>
      <c r="GH30" s="4"/>
      <c r="GI30" s="4"/>
      <c r="GJ30" s="4"/>
      <c r="GK30" s="4">
        <v>1</v>
      </c>
      <c r="GL30" s="4"/>
      <c r="GM30" s="4"/>
      <c r="GN30" s="4">
        <v>1</v>
      </c>
      <c r="GO30" s="4"/>
      <c r="GP30" s="4">
        <v>1</v>
      </c>
      <c r="GQ30" s="4"/>
      <c r="GR30" s="4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6.5" thickBot="1" x14ac:dyDescent="0.3">
      <c r="A31" s="3">
        <v>18</v>
      </c>
      <c r="B31" s="59" t="s">
        <v>1400</v>
      </c>
      <c r="C31" s="4"/>
      <c r="D31" s="4">
        <v>1</v>
      </c>
      <c r="E31" s="4"/>
      <c r="F31" s="4">
        <v>1</v>
      </c>
      <c r="G31" s="4"/>
      <c r="H31" s="4"/>
      <c r="I31" s="4"/>
      <c r="J31" s="4">
        <v>1</v>
      </c>
      <c r="K31" s="4"/>
      <c r="L31" s="4">
        <v>1</v>
      </c>
      <c r="M31" s="4"/>
      <c r="N31" s="4"/>
      <c r="O31" s="4"/>
      <c r="P31" s="4">
        <v>1</v>
      </c>
      <c r="Q31" s="4"/>
      <c r="R31" s="4">
        <v>1</v>
      </c>
      <c r="S31" s="4"/>
      <c r="T31" s="4"/>
      <c r="U31" s="4"/>
      <c r="V31" s="4">
        <v>1</v>
      </c>
      <c r="W31" s="4"/>
      <c r="X31" s="4">
        <v>1</v>
      </c>
      <c r="Y31" s="4"/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>
        <v>1</v>
      </c>
      <c r="AK31" s="4"/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>
        <v>1</v>
      </c>
      <c r="AZ31" s="4"/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>
        <v>1</v>
      </c>
      <c r="BL31" s="4"/>
      <c r="BM31" s="4"/>
      <c r="BN31" s="4"/>
      <c r="BO31" s="4">
        <v>1</v>
      </c>
      <c r="BP31" s="4"/>
      <c r="BQ31" s="4"/>
      <c r="BR31" s="4">
        <v>1</v>
      </c>
      <c r="BS31" s="4"/>
      <c r="BT31" s="4">
        <v>1</v>
      </c>
      <c r="BU31" s="4"/>
      <c r="BV31" s="4"/>
      <c r="BW31" s="4">
        <v>1</v>
      </c>
      <c r="BX31" s="4"/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>
        <v>1</v>
      </c>
      <c r="CJ31" s="4"/>
      <c r="CK31" s="4"/>
      <c r="CL31" s="4"/>
      <c r="CM31" s="4">
        <v>1</v>
      </c>
      <c r="CN31" s="4"/>
      <c r="CO31" s="4"/>
      <c r="CP31" s="4">
        <v>1</v>
      </c>
      <c r="CQ31" s="4"/>
      <c r="CR31" s="4">
        <v>1</v>
      </c>
      <c r="CS31" s="4"/>
      <c r="CT31" s="4"/>
      <c r="CU31" s="4"/>
      <c r="CV31" s="4">
        <v>1</v>
      </c>
      <c r="CW31" s="4"/>
      <c r="CX31" s="4"/>
      <c r="CY31" s="4">
        <v>1</v>
      </c>
      <c r="CZ31" s="4"/>
      <c r="DA31" s="4">
        <v>1</v>
      </c>
      <c r="DB31" s="4"/>
      <c r="DC31" s="4"/>
      <c r="DD31" s="4">
        <v>1</v>
      </c>
      <c r="DE31" s="4"/>
      <c r="DF31" s="4"/>
      <c r="DG31" s="4"/>
      <c r="DH31" s="4">
        <v>1</v>
      </c>
      <c r="DI31" s="4"/>
      <c r="DJ31" s="4"/>
      <c r="DK31" s="4">
        <v>1</v>
      </c>
      <c r="DL31" s="4"/>
      <c r="DM31" s="4">
        <v>1</v>
      </c>
      <c r="DN31" s="4"/>
      <c r="DO31" s="4"/>
      <c r="DP31" s="4"/>
      <c r="DQ31" s="4">
        <v>1</v>
      </c>
      <c r="DR31" s="4"/>
      <c r="DS31" s="4">
        <v>1</v>
      </c>
      <c r="DT31" s="4"/>
      <c r="DU31" s="4"/>
      <c r="DV31" s="4"/>
      <c r="DW31" s="4">
        <v>1</v>
      </c>
      <c r="DX31" s="4"/>
      <c r="DY31" s="4">
        <v>1</v>
      </c>
      <c r="DZ31" s="4"/>
      <c r="EA31" s="4"/>
      <c r="EB31" s="4"/>
      <c r="EC31" s="4">
        <v>1</v>
      </c>
      <c r="ED31" s="4"/>
      <c r="EE31" s="4">
        <v>1</v>
      </c>
      <c r="EF31" s="4"/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>
        <v>1</v>
      </c>
      <c r="ER31" s="4"/>
      <c r="ES31" s="4"/>
      <c r="ET31" s="4"/>
      <c r="EU31" s="4">
        <v>1</v>
      </c>
      <c r="EV31" s="4"/>
      <c r="EW31" s="4">
        <v>1</v>
      </c>
      <c r="EX31" s="4"/>
      <c r="EY31" s="4"/>
      <c r="EZ31" s="4"/>
      <c r="FA31" s="4">
        <v>1</v>
      </c>
      <c r="FB31" s="4"/>
      <c r="FC31" s="4">
        <v>1</v>
      </c>
      <c r="FD31" s="4"/>
      <c r="FE31" s="4"/>
      <c r="FF31" s="4"/>
      <c r="FG31" s="4">
        <v>1</v>
      </c>
      <c r="FH31" s="4"/>
      <c r="FI31" s="4">
        <v>1</v>
      </c>
      <c r="FJ31" s="4"/>
      <c r="FK31" s="4"/>
      <c r="FL31" s="4"/>
      <c r="FM31" s="4">
        <v>1</v>
      </c>
      <c r="FN31" s="4"/>
      <c r="FO31" s="4"/>
      <c r="FP31" s="4">
        <v>1</v>
      </c>
      <c r="FQ31" s="4"/>
      <c r="FR31" s="4"/>
      <c r="FS31" s="4">
        <v>1</v>
      </c>
      <c r="FT31" s="4"/>
      <c r="FU31" s="4">
        <v>1</v>
      </c>
      <c r="FV31" s="4"/>
      <c r="FW31" s="4"/>
      <c r="FX31" s="4"/>
      <c r="FY31" s="4">
        <v>1</v>
      </c>
      <c r="FZ31" s="4"/>
      <c r="GA31" s="4"/>
      <c r="GB31" s="4">
        <v>1</v>
      </c>
      <c r="GC31" s="4"/>
      <c r="GD31" s="4">
        <v>1</v>
      </c>
      <c r="GE31" s="4"/>
      <c r="GF31" s="4"/>
      <c r="GG31" s="4">
        <v>1</v>
      </c>
      <c r="GH31" s="4"/>
      <c r="GI31" s="4"/>
      <c r="GJ31" s="4"/>
      <c r="GK31" s="4">
        <v>1</v>
      </c>
      <c r="GL31" s="4"/>
      <c r="GM31" s="4"/>
      <c r="GN31" s="4">
        <v>1</v>
      </c>
      <c r="GO31" s="4"/>
      <c r="GP31" s="4">
        <v>1</v>
      </c>
      <c r="GQ31" s="4"/>
      <c r="GR31" s="4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6.5" thickBot="1" x14ac:dyDescent="0.3">
      <c r="A32" s="3">
        <v>19</v>
      </c>
      <c r="B32" s="59" t="s">
        <v>1401</v>
      </c>
      <c r="C32" s="4"/>
      <c r="D32" s="4">
        <v>1</v>
      </c>
      <c r="E32" s="4"/>
      <c r="F32" s="4">
        <v>1</v>
      </c>
      <c r="G32" s="4"/>
      <c r="H32" s="4"/>
      <c r="I32" s="4"/>
      <c r="J32" s="4">
        <v>1</v>
      </c>
      <c r="K32" s="4"/>
      <c r="L32" s="4"/>
      <c r="M32" s="4">
        <v>1</v>
      </c>
      <c r="N32" s="4"/>
      <c r="O32" s="4"/>
      <c r="P32" s="4">
        <v>1</v>
      </c>
      <c r="Q32" s="4"/>
      <c r="R32" s="4">
        <v>1</v>
      </c>
      <c r="S32" s="4"/>
      <c r="T32" s="4"/>
      <c r="U32" s="4"/>
      <c r="V32" s="4">
        <v>1</v>
      </c>
      <c r="W32" s="4"/>
      <c r="X32" s="4"/>
      <c r="Y32" s="4">
        <v>1</v>
      </c>
      <c r="Z32" s="4"/>
      <c r="AA32" s="4"/>
      <c r="AB32" s="4">
        <v>1</v>
      </c>
      <c r="AC32" s="4"/>
      <c r="AD32" s="4"/>
      <c r="AE32" s="4">
        <v>1</v>
      </c>
      <c r="AF32" s="4"/>
      <c r="AG32" s="4"/>
      <c r="AH32" s="4">
        <v>1</v>
      </c>
      <c r="AI32" s="4"/>
      <c r="AJ32" s="4"/>
      <c r="AK32" s="4">
        <v>1</v>
      </c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>
        <v>1</v>
      </c>
      <c r="AU32" s="4"/>
      <c r="AV32" s="4"/>
      <c r="AW32" s="4">
        <v>1</v>
      </c>
      <c r="AX32" s="4"/>
      <c r="AY32" s="4"/>
      <c r="AZ32" s="4">
        <v>1</v>
      </c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>
        <v>1</v>
      </c>
      <c r="BU32" s="4"/>
      <c r="BV32" s="4"/>
      <c r="BW32" s="4"/>
      <c r="BX32" s="4">
        <v>1</v>
      </c>
      <c r="BY32" s="4"/>
      <c r="BZ32" s="4"/>
      <c r="CA32" s="4">
        <v>1</v>
      </c>
      <c r="CB32" s="4"/>
      <c r="CC32" s="4"/>
      <c r="CD32" s="4">
        <v>1</v>
      </c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/>
      <c r="CP32" s="4">
        <v>1</v>
      </c>
      <c r="CQ32" s="4"/>
      <c r="CR32" s="4">
        <v>1</v>
      </c>
      <c r="CS32" s="4"/>
      <c r="CT32" s="4"/>
      <c r="CU32" s="4"/>
      <c r="CV32" s="4">
        <v>1</v>
      </c>
      <c r="CW32" s="4"/>
      <c r="CX32" s="4"/>
      <c r="CY32" s="4">
        <v>1</v>
      </c>
      <c r="CZ32" s="4"/>
      <c r="DA32" s="4">
        <v>1</v>
      </c>
      <c r="DB32" s="4"/>
      <c r="DC32" s="4"/>
      <c r="DD32" s="4">
        <v>1</v>
      </c>
      <c r="DE32" s="4"/>
      <c r="DF32" s="4"/>
      <c r="DG32" s="4"/>
      <c r="DH32" s="4">
        <v>1</v>
      </c>
      <c r="DI32" s="4"/>
      <c r="DJ32" s="4"/>
      <c r="DK32" s="4">
        <v>1</v>
      </c>
      <c r="DL32" s="4"/>
      <c r="DM32" s="4">
        <v>1</v>
      </c>
      <c r="DN32" s="4"/>
      <c r="DO32" s="4"/>
      <c r="DP32" s="4"/>
      <c r="DQ32" s="4">
        <v>1</v>
      </c>
      <c r="DR32" s="4"/>
      <c r="DS32" s="4"/>
      <c r="DT32" s="4">
        <v>1</v>
      </c>
      <c r="DU32" s="4"/>
      <c r="DV32" s="4"/>
      <c r="DW32" s="4">
        <v>1</v>
      </c>
      <c r="DX32" s="4"/>
      <c r="DY32" s="4">
        <v>1</v>
      </c>
      <c r="DZ32" s="4"/>
      <c r="EA32" s="4"/>
      <c r="EB32" s="4"/>
      <c r="EC32" s="4">
        <v>1</v>
      </c>
      <c r="ED32" s="4"/>
      <c r="EE32" s="4"/>
      <c r="EF32" s="4">
        <v>1</v>
      </c>
      <c r="EG32" s="4"/>
      <c r="EH32" s="4"/>
      <c r="EI32" s="4">
        <v>1</v>
      </c>
      <c r="EJ32" s="4"/>
      <c r="EK32" s="4"/>
      <c r="EL32" s="4">
        <v>1</v>
      </c>
      <c r="EM32" s="4"/>
      <c r="EN32" s="4"/>
      <c r="EO32" s="4">
        <v>1</v>
      </c>
      <c r="EP32" s="4"/>
      <c r="EQ32" s="4">
        <v>1</v>
      </c>
      <c r="ER32" s="4"/>
      <c r="ES32" s="4"/>
      <c r="ET32" s="4"/>
      <c r="EU32" s="4">
        <v>1</v>
      </c>
      <c r="EV32" s="4"/>
      <c r="EW32" s="4"/>
      <c r="EX32" s="4">
        <v>1</v>
      </c>
      <c r="EY32" s="4"/>
      <c r="EZ32" s="4"/>
      <c r="FA32" s="4">
        <v>1</v>
      </c>
      <c r="FB32" s="4"/>
      <c r="FC32" s="4">
        <v>1</v>
      </c>
      <c r="FD32" s="4"/>
      <c r="FE32" s="4"/>
      <c r="FF32" s="4"/>
      <c r="FG32" s="4">
        <v>1</v>
      </c>
      <c r="FH32" s="4"/>
      <c r="FI32" s="4"/>
      <c r="FJ32" s="4">
        <v>1</v>
      </c>
      <c r="FK32" s="4"/>
      <c r="FL32" s="4"/>
      <c r="FM32" s="4">
        <v>1</v>
      </c>
      <c r="FN32" s="4"/>
      <c r="FO32" s="4"/>
      <c r="FP32" s="4">
        <v>1</v>
      </c>
      <c r="FQ32" s="4"/>
      <c r="FR32" s="4"/>
      <c r="FS32" s="4">
        <v>1</v>
      </c>
      <c r="FT32" s="4"/>
      <c r="FU32" s="4">
        <v>1</v>
      </c>
      <c r="FV32" s="4"/>
      <c r="FW32" s="4"/>
      <c r="FX32" s="4"/>
      <c r="FY32" s="4">
        <v>1</v>
      </c>
      <c r="FZ32" s="4"/>
      <c r="GA32" s="4"/>
      <c r="GB32" s="4">
        <v>1</v>
      </c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/>
      <c r="GN32" s="4">
        <v>1</v>
      </c>
      <c r="GO32" s="4"/>
      <c r="GP32" s="4">
        <v>1</v>
      </c>
      <c r="GQ32" s="4"/>
      <c r="GR32" s="4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6.5" thickBot="1" x14ac:dyDescent="0.3">
      <c r="A33" s="3">
        <v>20</v>
      </c>
      <c r="B33" s="59" t="s">
        <v>1402</v>
      </c>
      <c r="C33" s="4">
        <v>1</v>
      </c>
      <c r="D33" s="4"/>
      <c r="E33" s="4"/>
      <c r="F33" s="4">
        <v>1</v>
      </c>
      <c r="G33" s="4"/>
      <c r="H33" s="4"/>
      <c r="I33" s="4"/>
      <c r="J33" s="4">
        <v>1</v>
      </c>
      <c r="K33" s="4"/>
      <c r="L33" s="4"/>
      <c r="M33" s="4">
        <v>1</v>
      </c>
      <c r="N33" s="4"/>
      <c r="O33" s="4">
        <v>1</v>
      </c>
      <c r="P33" s="4"/>
      <c r="Q33" s="4"/>
      <c r="R33" s="4">
        <v>1</v>
      </c>
      <c r="S33" s="4"/>
      <c r="T33" s="4"/>
      <c r="U33" s="4"/>
      <c r="V33" s="4">
        <v>1</v>
      </c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>
        <v>1</v>
      </c>
      <c r="BR33" s="4"/>
      <c r="BS33" s="4"/>
      <c r="BT33" s="4"/>
      <c r="BU33" s="4">
        <v>1</v>
      </c>
      <c r="BV33" s="4"/>
      <c r="BW33" s="4"/>
      <c r="BX33" s="4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>
        <v>1</v>
      </c>
      <c r="CP33" s="4"/>
      <c r="CQ33" s="4"/>
      <c r="CR33" s="4"/>
      <c r="CS33" s="4">
        <v>1</v>
      </c>
      <c r="CT33" s="4"/>
      <c r="CU33" s="4"/>
      <c r="CV33" s="4">
        <v>1</v>
      </c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/>
      <c r="DH33" s="4">
        <v>1</v>
      </c>
      <c r="DI33" s="4"/>
      <c r="DJ33" s="4">
        <v>1</v>
      </c>
      <c r="DK33" s="4"/>
      <c r="DL33" s="4"/>
      <c r="DM33" s="4">
        <v>1</v>
      </c>
      <c r="DN33" s="4"/>
      <c r="DO33" s="4"/>
      <c r="DP33" s="4"/>
      <c r="DQ33" s="4">
        <v>1</v>
      </c>
      <c r="DR33" s="4"/>
      <c r="DS33" s="4"/>
      <c r="DT33" s="4">
        <v>1</v>
      </c>
      <c r="DU33" s="4"/>
      <c r="DV33" s="4">
        <v>1</v>
      </c>
      <c r="DW33" s="4"/>
      <c r="DX33" s="4"/>
      <c r="DY33" s="4">
        <v>1</v>
      </c>
      <c r="DZ33" s="4"/>
      <c r="EA33" s="4"/>
      <c r="EB33" s="4"/>
      <c r="EC33" s="4">
        <v>1</v>
      </c>
      <c r="ED33" s="4"/>
      <c r="EE33" s="4"/>
      <c r="EF33" s="4">
        <v>1</v>
      </c>
      <c r="EG33" s="4"/>
      <c r="EH33" s="4"/>
      <c r="EI33" s="4">
        <v>1</v>
      </c>
      <c r="EJ33" s="4"/>
      <c r="EK33" s="4"/>
      <c r="EL33" s="4">
        <v>1</v>
      </c>
      <c r="EM33" s="4"/>
      <c r="EN33" s="4">
        <v>1</v>
      </c>
      <c r="EO33" s="4"/>
      <c r="EP33" s="4"/>
      <c r="EQ33" s="4">
        <v>1</v>
      </c>
      <c r="ER33" s="4"/>
      <c r="ES33" s="4"/>
      <c r="ET33" s="4"/>
      <c r="EU33" s="4">
        <v>1</v>
      </c>
      <c r="EV33" s="4"/>
      <c r="EW33" s="4"/>
      <c r="EX33" s="4">
        <v>1</v>
      </c>
      <c r="EY33" s="4"/>
      <c r="EZ33" s="4">
        <v>1</v>
      </c>
      <c r="FA33" s="4"/>
      <c r="FB33" s="4"/>
      <c r="FC33" s="4">
        <v>1</v>
      </c>
      <c r="FD33" s="4"/>
      <c r="FE33" s="4"/>
      <c r="FF33" s="4"/>
      <c r="FG33" s="4">
        <v>1</v>
      </c>
      <c r="FH33" s="4"/>
      <c r="FI33" s="4"/>
      <c r="FJ33" s="4">
        <v>1</v>
      </c>
      <c r="FK33" s="4"/>
      <c r="FL33" s="4"/>
      <c r="FM33" s="4">
        <v>1</v>
      </c>
      <c r="FN33" s="4"/>
      <c r="FO33" s="4"/>
      <c r="FP33" s="4">
        <v>1</v>
      </c>
      <c r="FQ33" s="4"/>
      <c r="FR33" s="4">
        <v>1</v>
      </c>
      <c r="FS33" s="4"/>
      <c r="FT33" s="4"/>
      <c r="FU33" s="4"/>
      <c r="FV33" s="4">
        <v>1</v>
      </c>
      <c r="FW33" s="4"/>
      <c r="FX33" s="4"/>
      <c r="FY33" s="4">
        <v>1</v>
      </c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/>
      <c r="GN33" s="4">
        <v>1</v>
      </c>
      <c r="GO33" s="4"/>
      <c r="GP33" s="4">
        <v>1</v>
      </c>
      <c r="GQ33" s="4"/>
      <c r="GR33" s="4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6.5" thickBot="1" x14ac:dyDescent="0.3">
      <c r="A34" s="3">
        <v>21</v>
      </c>
      <c r="B34" s="59" t="s">
        <v>1403</v>
      </c>
      <c r="C34" s="4">
        <v>1</v>
      </c>
      <c r="D34" s="4"/>
      <c r="E34" s="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/>
      <c r="AB34" s="4">
        <v>1</v>
      </c>
      <c r="AC34" s="4"/>
      <c r="AD34" s="4"/>
      <c r="AE34" s="4">
        <v>1</v>
      </c>
      <c r="AF34" s="4"/>
      <c r="AG34" s="4"/>
      <c r="AH34" s="4">
        <v>1</v>
      </c>
      <c r="AI34" s="4"/>
      <c r="AJ34" s="4">
        <v>1</v>
      </c>
      <c r="AK34" s="4"/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4"/>
      <c r="AV34" s="4">
        <v>1</v>
      </c>
      <c r="AW34" s="4"/>
      <c r="AX34" s="4"/>
      <c r="AY34" s="4">
        <v>1</v>
      </c>
      <c r="AZ34" s="4"/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>
        <v>1</v>
      </c>
      <c r="BL34" s="4"/>
      <c r="BM34" s="4"/>
      <c r="BN34" s="4"/>
      <c r="BO34" s="4">
        <v>1</v>
      </c>
      <c r="BP34" s="4"/>
      <c r="BQ34" s="4">
        <v>1</v>
      </c>
      <c r="BR34" s="4"/>
      <c r="BS34" s="4"/>
      <c r="BT34" s="4"/>
      <c r="BU34" s="4">
        <v>1</v>
      </c>
      <c r="BV34" s="4"/>
      <c r="BW34" s="4">
        <v>1</v>
      </c>
      <c r="BX34" s="4"/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>
        <v>1</v>
      </c>
      <c r="CJ34" s="4"/>
      <c r="CK34" s="4"/>
      <c r="CL34" s="4"/>
      <c r="CM34" s="4">
        <v>1</v>
      </c>
      <c r="CN34" s="4"/>
      <c r="CO34" s="4">
        <v>1</v>
      </c>
      <c r="CP34" s="4"/>
      <c r="CQ34" s="4"/>
      <c r="CR34" s="4"/>
      <c r="CS34" s="4">
        <v>1</v>
      </c>
      <c r="CT34" s="4"/>
      <c r="CU34" s="4"/>
      <c r="CV34" s="4">
        <v>1</v>
      </c>
      <c r="CW34" s="4"/>
      <c r="CX34" s="4">
        <v>1</v>
      </c>
      <c r="CY34" s="4"/>
      <c r="CZ34" s="4"/>
      <c r="DA34" s="4"/>
      <c r="DB34" s="4">
        <v>1</v>
      </c>
      <c r="DC34" s="4"/>
      <c r="DD34" s="4"/>
      <c r="DE34" s="4">
        <v>1</v>
      </c>
      <c r="DF34" s="4"/>
      <c r="DG34" s="4"/>
      <c r="DH34" s="4">
        <v>1</v>
      </c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>
        <v>1</v>
      </c>
      <c r="EF34" s="4"/>
      <c r="EG34" s="4"/>
      <c r="EH34" s="4"/>
      <c r="EI34" s="4">
        <v>1</v>
      </c>
      <c r="EJ34" s="4"/>
      <c r="EK34" s="4"/>
      <c r="EL34" s="4">
        <v>1</v>
      </c>
      <c r="EM34" s="4"/>
      <c r="EN34" s="4">
        <v>1</v>
      </c>
      <c r="EO34" s="4"/>
      <c r="EP34" s="4"/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>
        <v>1</v>
      </c>
      <c r="FA34" s="4"/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  <c r="FL34" s="4"/>
      <c r="FM34" s="4">
        <v>1</v>
      </c>
      <c r="FN34" s="4"/>
      <c r="FO34" s="4"/>
      <c r="FP34" s="4">
        <v>1</v>
      </c>
      <c r="FQ34" s="4"/>
      <c r="FR34" s="4">
        <v>1</v>
      </c>
      <c r="FS34" s="4"/>
      <c r="FT34" s="4"/>
      <c r="FU34" s="4"/>
      <c r="FV34" s="4">
        <v>1</v>
      </c>
      <c r="FW34" s="4"/>
      <c r="FX34" s="4"/>
      <c r="FY34" s="4">
        <v>1</v>
      </c>
      <c r="FZ34" s="4"/>
      <c r="GA34" s="4">
        <v>1</v>
      </c>
      <c r="GB34" s="4"/>
      <c r="GC34" s="4"/>
      <c r="GD34" s="4"/>
      <c r="GE34" s="4">
        <v>1</v>
      </c>
      <c r="GF34" s="4"/>
      <c r="GG34" s="4"/>
      <c r="GH34" s="4">
        <v>1</v>
      </c>
      <c r="GI34" s="4"/>
      <c r="GJ34" s="4">
        <v>1</v>
      </c>
      <c r="GK34" s="4"/>
      <c r="GL34" s="4"/>
      <c r="GM34" s="4">
        <v>1</v>
      </c>
      <c r="GN34" s="4"/>
      <c r="GO34" s="4"/>
      <c r="GP34" s="4"/>
      <c r="GQ34" s="4">
        <v>1</v>
      </c>
      <c r="GR34" s="4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6.5" thickBot="1" x14ac:dyDescent="0.3">
      <c r="A35" s="3">
        <v>22</v>
      </c>
      <c r="B35" s="59" t="s">
        <v>1404</v>
      </c>
      <c r="C35" s="4">
        <v>1</v>
      </c>
      <c r="D35" s="4"/>
      <c r="E35" s="4"/>
      <c r="F35" s="4"/>
      <c r="G35" s="4">
        <v>1</v>
      </c>
      <c r="H35" s="4"/>
      <c r="I35" s="4"/>
      <c r="J35" s="4"/>
      <c r="K35" s="4">
        <v>1</v>
      </c>
      <c r="L35" s="4"/>
      <c r="M35" s="4">
        <v>1</v>
      </c>
      <c r="N35" s="4"/>
      <c r="O35" s="4">
        <v>1</v>
      </c>
      <c r="P35" s="4"/>
      <c r="Q35" s="4"/>
      <c r="R35" s="4"/>
      <c r="S35" s="4">
        <v>1</v>
      </c>
      <c r="T35" s="4"/>
      <c r="U35" s="4"/>
      <c r="V35" s="4"/>
      <c r="W35" s="4">
        <v>1</v>
      </c>
      <c r="X35" s="4"/>
      <c r="Y35" s="4">
        <v>1</v>
      </c>
      <c r="Z35" s="4"/>
      <c r="AA35" s="4">
        <v>1</v>
      </c>
      <c r="AB35" s="4"/>
      <c r="AC35" s="4"/>
      <c r="AD35" s="4"/>
      <c r="AE35" s="4">
        <v>1</v>
      </c>
      <c r="AF35" s="4"/>
      <c r="AG35" s="4"/>
      <c r="AH35" s="4">
        <v>1</v>
      </c>
      <c r="AI35" s="4"/>
      <c r="AJ35" s="4"/>
      <c r="AK35" s="4">
        <v>1</v>
      </c>
      <c r="AL35" s="4"/>
      <c r="AM35" s="4">
        <v>1</v>
      </c>
      <c r="AN35" s="4"/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/>
      <c r="AX35" s="4">
        <v>1</v>
      </c>
      <c r="AY35" s="4"/>
      <c r="AZ35" s="4">
        <v>1</v>
      </c>
      <c r="BA35" s="4"/>
      <c r="BB35" s="4">
        <v>1</v>
      </c>
      <c r="BC35" s="4"/>
      <c r="BD35" s="4"/>
      <c r="BE35" s="4"/>
      <c r="BF35" s="4">
        <v>1</v>
      </c>
      <c r="BG35" s="4"/>
      <c r="BH35" s="4"/>
      <c r="BI35" s="4">
        <v>1</v>
      </c>
      <c r="BJ35" s="4"/>
      <c r="BK35" s="4"/>
      <c r="BL35" s="4">
        <v>1</v>
      </c>
      <c r="BM35" s="4"/>
      <c r="BN35" s="4">
        <v>1</v>
      </c>
      <c r="BO35" s="4"/>
      <c r="BP35" s="4"/>
      <c r="BQ35" s="4">
        <v>1</v>
      </c>
      <c r="BR35" s="4"/>
      <c r="BS35" s="4"/>
      <c r="BT35" s="4"/>
      <c r="BU35" s="4">
        <v>1</v>
      </c>
      <c r="BV35" s="4"/>
      <c r="BW35" s="4"/>
      <c r="BX35" s="4">
        <v>1</v>
      </c>
      <c r="BY35" s="4"/>
      <c r="BZ35" s="4">
        <v>1</v>
      </c>
      <c r="CA35" s="4"/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>
        <v>1</v>
      </c>
      <c r="CM35" s="4"/>
      <c r="CN35" s="4"/>
      <c r="CO35" s="4">
        <v>1</v>
      </c>
      <c r="CP35" s="4"/>
      <c r="CQ35" s="4"/>
      <c r="CR35" s="4"/>
      <c r="CS35" s="4">
        <v>1</v>
      </c>
      <c r="CT35" s="4"/>
      <c r="CU35" s="4"/>
      <c r="CV35" s="4">
        <v>1</v>
      </c>
      <c r="CW35" s="4"/>
      <c r="CX35" s="4">
        <v>1</v>
      </c>
      <c r="CY35" s="4"/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>
        <v>1</v>
      </c>
      <c r="DK35" s="4"/>
      <c r="DL35" s="4"/>
      <c r="DM35" s="4"/>
      <c r="DN35" s="4">
        <v>1</v>
      </c>
      <c r="DO35" s="4"/>
      <c r="DP35" s="4"/>
      <c r="DQ35" s="4"/>
      <c r="DR35" s="4">
        <v>1</v>
      </c>
      <c r="DS35" s="4"/>
      <c r="DT35" s="4">
        <v>1</v>
      </c>
      <c r="DU35" s="4"/>
      <c r="DV35" s="4">
        <v>1</v>
      </c>
      <c r="DW35" s="4"/>
      <c r="DX35" s="4"/>
      <c r="DY35" s="4"/>
      <c r="DZ35" s="4">
        <v>1</v>
      </c>
      <c r="EA35" s="4"/>
      <c r="EB35" s="4"/>
      <c r="EC35" s="4"/>
      <c r="ED35" s="4">
        <v>1</v>
      </c>
      <c r="EE35" s="4"/>
      <c r="EF35" s="4">
        <v>1</v>
      </c>
      <c r="EG35" s="4"/>
      <c r="EH35" s="4">
        <v>1</v>
      </c>
      <c r="EI35" s="4"/>
      <c r="EJ35" s="4"/>
      <c r="EK35" s="4"/>
      <c r="EL35" s="4">
        <v>1</v>
      </c>
      <c r="EM35" s="4"/>
      <c r="EN35" s="4">
        <v>1</v>
      </c>
      <c r="EO35" s="4"/>
      <c r="EP35" s="4"/>
      <c r="EQ35" s="4"/>
      <c r="ER35" s="4">
        <v>1</v>
      </c>
      <c r="ES35" s="4"/>
      <c r="ET35" s="4"/>
      <c r="EU35" s="4"/>
      <c r="EV35" s="4">
        <v>1</v>
      </c>
      <c r="EW35" s="4"/>
      <c r="EX35" s="4">
        <v>1</v>
      </c>
      <c r="EY35" s="4"/>
      <c r="EZ35" s="4">
        <v>1</v>
      </c>
      <c r="FA35" s="4"/>
      <c r="FB35" s="4"/>
      <c r="FC35" s="4"/>
      <c r="FD35" s="4">
        <v>1</v>
      </c>
      <c r="FE35" s="4"/>
      <c r="FF35" s="4"/>
      <c r="FG35" s="4"/>
      <c r="FH35" s="4">
        <v>1</v>
      </c>
      <c r="FI35" s="4"/>
      <c r="FJ35" s="4">
        <v>1</v>
      </c>
      <c r="FK35" s="4"/>
      <c r="FL35" s="4">
        <v>1</v>
      </c>
      <c r="FM35" s="4"/>
      <c r="FN35" s="4"/>
      <c r="FO35" s="4"/>
      <c r="FP35" s="4">
        <v>1</v>
      </c>
      <c r="FQ35" s="4"/>
      <c r="FR35" s="4">
        <v>1</v>
      </c>
      <c r="FS35" s="4"/>
      <c r="FT35" s="4"/>
      <c r="FU35" s="4"/>
      <c r="FV35" s="4">
        <v>1</v>
      </c>
      <c r="FW35" s="4"/>
      <c r="FX35" s="4"/>
      <c r="FY35" s="4">
        <v>1</v>
      </c>
      <c r="FZ35" s="4"/>
      <c r="GA35" s="4">
        <v>1</v>
      </c>
      <c r="GB35" s="4"/>
      <c r="GC35" s="4"/>
      <c r="GD35" s="4"/>
      <c r="GE35" s="4">
        <v>1</v>
      </c>
      <c r="GF35" s="4"/>
      <c r="GG35" s="4"/>
      <c r="GH35" s="4">
        <v>1</v>
      </c>
      <c r="GI35" s="4"/>
      <c r="GJ35" s="4">
        <v>1</v>
      </c>
      <c r="GK35" s="4"/>
      <c r="GL35" s="4"/>
      <c r="GM35" s="4">
        <v>1</v>
      </c>
      <c r="GN35" s="4"/>
      <c r="GO35" s="4"/>
      <c r="GP35" s="4">
        <v>1</v>
      </c>
      <c r="GQ35" s="4"/>
      <c r="GR35" s="4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36" t="s">
        <v>278</v>
      </c>
      <c r="B39" s="37"/>
      <c r="C39" s="3">
        <f>SUM(C14:C38)</f>
        <v>7</v>
      </c>
      <c r="D39" s="3">
        <f t="shared" ref="D39:T39" si="0">SUM(D14:D38)</f>
        <v>13</v>
      </c>
      <c r="E39" s="3">
        <f t="shared" si="0"/>
        <v>2</v>
      </c>
      <c r="F39" s="3">
        <f t="shared" si="0"/>
        <v>12</v>
      </c>
      <c r="G39" s="3">
        <f t="shared" si="0"/>
        <v>9</v>
      </c>
      <c r="H39" s="3">
        <f t="shared" si="0"/>
        <v>1</v>
      </c>
      <c r="I39" s="3">
        <f t="shared" si="0"/>
        <v>8</v>
      </c>
      <c r="J39" s="3">
        <f t="shared" si="0"/>
        <v>12</v>
      </c>
      <c r="K39" s="3">
        <f t="shared" si="0"/>
        <v>2</v>
      </c>
      <c r="L39" s="3">
        <f t="shared" si="0"/>
        <v>9</v>
      </c>
      <c r="M39" s="3">
        <f t="shared" si="0"/>
        <v>12</v>
      </c>
      <c r="N39" s="3">
        <f t="shared" si="0"/>
        <v>1</v>
      </c>
      <c r="O39" s="3">
        <f t="shared" si="0"/>
        <v>7</v>
      </c>
      <c r="P39" s="3">
        <f t="shared" si="0"/>
        <v>13</v>
      </c>
      <c r="Q39" s="3">
        <f t="shared" si="0"/>
        <v>2</v>
      </c>
      <c r="R39" s="3">
        <f t="shared" si="0"/>
        <v>12</v>
      </c>
      <c r="S39" s="3">
        <f t="shared" si="0"/>
        <v>9</v>
      </c>
      <c r="T39" s="3">
        <f t="shared" si="0"/>
        <v>1</v>
      </c>
      <c r="U39" s="3">
        <f t="shared" ref="U39:BV39" si="1">SUM(U14:U38)</f>
        <v>8</v>
      </c>
      <c r="V39" s="3">
        <f t="shared" si="1"/>
        <v>12</v>
      </c>
      <c r="W39" s="3">
        <f t="shared" si="1"/>
        <v>2</v>
      </c>
      <c r="X39" s="3">
        <f t="shared" si="1"/>
        <v>9</v>
      </c>
      <c r="Y39" s="3">
        <f t="shared" si="1"/>
        <v>12</v>
      </c>
      <c r="Z39" s="3">
        <f t="shared" si="1"/>
        <v>1</v>
      </c>
      <c r="AA39" s="3">
        <f t="shared" si="1"/>
        <v>9</v>
      </c>
      <c r="AB39" s="3">
        <f t="shared" si="1"/>
        <v>13</v>
      </c>
      <c r="AC39" s="3">
        <f t="shared" si="1"/>
        <v>0</v>
      </c>
      <c r="AD39" s="3">
        <f t="shared" si="1"/>
        <v>1</v>
      </c>
      <c r="AE39" s="3">
        <f t="shared" si="1"/>
        <v>19</v>
      </c>
      <c r="AF39" s="3">
        <f t="shared" si="1"/>
        <v>2</v>
      </c>
      <c r="AG39" s="3">
        <f t="shared" si="1"/>
        <v>9</v>
      </c>
      <c r="AH39" s="3">
        <f t="shared" si="1"/>
        <v>13</v>
      </c>
      <c r="AI39" s="3">
        <f t="shared" si="1"/>
        <v>0</v>
      </c>
      <c r="AJ39" s="3">
        <f t="shared" si="1"/>
        <v>9</v>
      </c>
      <c r="AK39" s="3">
        <f t="shared" si="1"/>
        <v>12</v>
      </c>
      <c r="AL39" s="3">
        <f t="shared" si="1"/>
        <v>1</v>
      </c>
      <c r="AM39" s="3">
        <f t="shared" si="1"/>
        <v>9</v>
      </c>
      <c r="AN39" s="3">
        <f t="shared" si="1"/>
        <v>13</v>
      </c>
      <c r="AO39" s="3">
        <f t="shared" si="1"/>
        <v>0</v>
      </c>
      <c r="AP39" s="3">
        <f t="shared" si="1"/>
        <v>1</v>
      </c>
      <c r="AQ39" s="3">
        <f t="shared" si="1"/>
        <v>19</v>
      </c>
      <c r="AR39" s="3">
        <f t="shared" si="1"/>
        <v>2</v>
      </c>
      <c r="AS39" s="3">
        <f t="shared" si="1"/>
        <v>9</v>
      </c>
      <c r="AT39" s="3">
        <f t="shared" si="1"/>
        <v>13</v>
      </c>
      <c r="AU39" s="3">
        <f t="shared" si="1"/>
        <v>0</v>
      </c>
      <c r="AV39" s="3">
        <f t="shared" si="1"/>
        <v>8</v>
      </c>
      <c r="AW39" s="3">
        <f t="shared" si="1"/>
        <v>12</v>
      </c>
      <c r="AX39" s="3">
        <f t="shared" si="1"/>
        <v>2</v>
      </c>
      <c r="AY39" s="3">
        <f t="shared" si="1"/>
        <v>9</v>
      </c>
      <c r="AZ39" s="3">
        <f t="shared" si="1"/>
        <v>12</v>
      </c>
      <c r="BA39" s="3">
        <f t="shared" si="1"/>
        <v>1</v>
      </c>
      <c r="BB39" s="3">
        <f t="shared" si="1"/>
        <v>9</v>
      </c>
      <c r="BC39" s="3">
        <f t="shared" si="1"/>
        <v>13</v>
      </c>
      <c r="BD39" s="3">
        <f t="shared" si="1"/>
        <v>0</v>
      </c>
      <c r="BE39" s="3">
        <f t="shared" si="1"/>
        <v>1</v>
      </c>
      <c r="BF39" s="3">
        <f t="shared" si="1"/>
        <v>19</v>
      </c>
      <c r="BG39" s="3">
        <f t="shared" si="1"/>
        <v>2</v>
      </c>
      <c r="BH39" s="3">
        <f t="shared" si="1"/>
        <v>9</v>
      </c>
      <c r="BI39" s="3">
        <f t="shared" si="1"/>
        <v>13</v>
      </c>
      <c r="BJ39" s="3">
        <f t="shared" si="1"/>
        <v>0</v>
      </c>
      <c r="BK39" s="3">
        <f t="shared" si="1"/>
        <v>9</v>
      </c>
      <c r="BL39" s="3">
        <f t="shared" si="1"/>
        <v>12</v>
      </c>
      <c r="BM39" s="3">
        <f t="shared" si="1"/>
        <v>1</v>
      </c>
      <c r="BN39" s="3">
        <f t="shared" si="1"/>
        <v>9</v>
      </c>
      <c r="BO39" s="3">
        <f t="shared" si="1"/>
        <v>13</v>
      </c>
      <c r="BP39" s="3">
        <f t="shared" si="1"/>
        <v>0</v>
      </c>
      <c r="BQ39" s="3">
        <f t="shared" si="1"/>
        <v>8</v>
      </c>
      <c r="BR39" s="3">
        <f t="shared" si="1"/>
        <v>13</v>
      </c>
      <c r="BS39" s="3">
        <f t="shared" si="1"/>
        <v>1</v>
      </c>
      <c r="BT39" s="3">
        <f t="shared" si="1"/>
        <v>9</v>
      </c>
      <c r="BU39" s="3">
        <f t="shared" si="1"/>
        <v>13</v>
      </c>
      <c r="BV39" s="3">
        <f t="shared" si="1"/>
        <v>0</v>
      </c>
      <c r="BW39" s="3">
        <f t="shared" ref="BW39:CA39" si="2">SUM(BW14:BW38)</f>
        <v>9</v>
      </c>
      <c r="BX39" s="3">
        <f t="shared" si="2"/>
        <v>12</v>
      </c>
      <c r="BY39" s="3">
        <f t="shared" si="2"/>
        <v>1</v>
      </c>
      <c r="BZ39" s="3">
        <f t="shared" si="2"/>
        <v>9</v>
      </c>
      <c r="CA39" s="3">
        <f t="shared" si="2"/>
        <v>13</v>
      </c>
      <c r="CB39" s="3">
        <f t="shared" ref="CB39:DR39" si="3">SUM(CB14:CB38)</f>
        <v>0</v>
      </c>
      <c r="CC39" s="3">
        <f t="shared" si="3"/>
        <v>1</v>
      </c>
      <c r="CD39" s="3">
        <f t="shared" si="3"/>
        <v>19</v>
      </c>
      <c r="CE39" s="3">
        <f t="shared" si="3"/>
        <v>2</v>
      </c>
      <c r="CF39" s="3">
        <f t="shared" si="3"/>
        <v>9</v>
      </c>
      <c r="CG39" s="3">
        <f t="shared" si="3"/>
        <v>13</v>
      </c>
      <c r="CH39" s="3">
        <f t="shared" si="3"/>
        <v>0</v>
      </c>
      <c r="CI39" s="3">
        <f t="shared" si="3"/>
        <v>9</v>
      </c>
      <c r="CJ39" s="3">
        <f t="shared" si="3"/>
        <v>12</v>
      </c>
      <c r="CK39" s="3">
        <f t="shared" si="3"/>
        <v>1</v>
      </c>
      <c r="CL39" s="3">
        <f t="shared" si="3"/>
        <v>9</v>
      </c>
      <c r="CM39" s="3">
        <f t="shared" si="3"/>
        <v>13</v>
      </c>
      <c r="CN39" s="3">
        <f t="shared" si="3"/>
        <v>0</v>
      </c>
      <c r="CO39" s="3">
        <f t="shared" si="3"/>
        <v>8</v>
      </c>
      <c r="CP39" s="3">
        <f t="shared" si="3"/>
        <v>13</v>
      </c>
      <c r="CQ39" s="3">
        <f t="shared" si="3"/>
        <v>1</v>
      </c>
      <c r="CR39" s="3">
        <f t="shared" si="3"/>
        <v>9</v>
      </c>
      <c r="CS39" s="3">
        <f t="shared" si="3"/>
        <v>13</v>
      </c>
      <c r="CT39" s="3">
        <f t="shared" si="3"/>
        <v>0</v>
      </c>
      <c r="CU39" s="3">
        <f t="shared" si="3"/>
        <v>9</v>
      </c>
      <c r="CV39" s="3">
        <f t="shared" si="3"/>
        <v>13</v>
      </c>
      <c r="CW39" s="3">
        <f t="shared" si="3"/>
        <v>0</v>
      </c>
      <c r="CX39" s="3">
        <f t="shared" si="3"/>
        <v>11</v>
      </c>
      <c r="CY39" s="3">
        <f t="shared" si="3"/>
        <v>11</v>
      </c>
      <c r="CZ39" s="3">
        <f t="shared" si="3"/>
        <v>0</v>
      </c>
      <c r="DA39" s="3">
        <f t="shared" si="3"/>
        <v>15</v>
      </c>
      <c r="DB39" s="3">
        <f t="shared" si="3"/>
        <v>7</v>
      </c>
      <c r="DC39" s="3">
        <f t="shared" si="3"/>
        <v>0</v>
      </c>
      <c r="DD39" s="3">
        <f t="shared" si="3"/>
        <v>11</v>
      </c>
      <c r="DE39" s="3">
        <f t="shared" si="3"/>
        <v>11</v>
      </c>
      <c r="DF39" s="3">
        <f t="shared" si="3"/>
        <v>0</v>
      </c>
      <c r="DG39" s="3">
        <f t="shared" si="3"/>
        <v>9</v>
      </c>
      <c r="DH39" s="3">
        <f t="shared" si="3"/>
        <v>13</v>
      </c>
      <c r="DI39" s="3">
        <f t="shared" si="3"/>
        <v>0</v>
      </c>
      <c r="DJ39" s="3">
        <f t="shared" si="3"/>
        <v>7</v>
      </c>
      <c r="DK39" s="3">
        <f t="shared" si="3"/>
        <v>13</v>
      </c>
      <c r="DL39" s="3">
        <f t="shared" si="3"/>
        <v>2</v>
      </c>
      <c r="DM39" s="3">
        <f t="shared" si="3"/>
        <v>12</v>
      </c>
      <c r="DN39" s="3">
        <f t="shared" si="3"/>
        <v>9</v>
      </c>
      <c r="DO39" s="3">
        <f t="shared" si="3"/>
        <v>1</v>
      </c>
      <c r="DP39" s="3">
        <f t="shared" si="3"/>
        <v>8</v>
      </c>
      <c r="DQ39" s="3">
        <f t="shared" si="3"/>
        <v>12</v>
      </c>
      <c r="DR39" s="3">
        <f t="shared" si="3"/>
        <v>2</v>
      </c>
      <c r="DS39" s="3">
        <f t="shared" ref="DS39:FZ39" si="4">SUM(DS14:DS38)</f>
        <v>9</v>
      </c>
      <c r="DT39" s="3">
        <f t="shared" si="4"/>
        <v>12</v>
      </c>
      <c r="DU39" s="3">
        <f t="shared" si="4"/>
        <v>1</v>
      </c>
      <c r="DV39" s="3">
        <f t="shared" si="4"/>
        <v>7</v>
      </c>
      <c r="DW39" s="3">
        <f t="shared" si="4"/>
        <v>13</v>
      </c>
      <c r="DX39" s="3">
        <f t="shared" si="4"/>
        <v>2</v>
      </c>
      <c r="DY39" s="3">
        <f t="shared" si="4"/>
        <v>12</v>
      </c>
      <c r="DZ39" s="3">
        <f t="shared" si="4"/>
        <v>9</v>
      </c>
      <c r="EA39" s="3">
        <f t="shared" si="4"/>
        <v>1</v>
      </c>
      <c r="EB39" s="3">
        <f t="shared" si="4"/>
        <v>8</v>
      </c>
      <c r="EC39" s="3">
        <f t="shared" si="4"/>
        <v>12</v>
      </c>
      <c r="ED39" s="3">
        <f t="shared" si="4"/>
        <v>2</v>
      </c>
      <c r="EE39" s="3">
        <f t="shared" si="4"/>
        <v>9</v>
      </c>
      <c r="EF39" s="3">
        <f t="shared" si="4"/>
        <v>12</v>
      </c>
      <c r="EG39" s="3">
        <f t="shared" si="4"/>
        <v>1</v>
      </c>
      <c r="EH39" s="3">
        <f t="shared" si="4"/>
        <v>9</v>
      </c>
      <c r="EI39" s="3">
        <f t="shared" si="4"/>
        <v>13</v>
      </c>
      <c r="EJ39" s="3">
        <f t="shared" si="4"/>
        <v>0</v>
      </c>
      <c r="EK39" s="3">
        <f t="shared" si="4"/>
        <v>1</v>
      </c>
      <c r="EL39" s="3">
        <f t="shared" si="4"/>
        <v>19</v>
      </c>
      <c r="EM39" s="3">
        <f t="shared" si="4"/>
        <v>2</v>
      </c>
      <c r="EN39" s="3">
        <f t="shared" si="4"/>
        <v>7</v>
      </c>
      <c r="EO39" s="3">
        <f t="shared" si="4"/>
        <v>13</v>
      </c>
      <c r="EP39" s="3">
        <f t="shared" si="4"/>
        <v>2</v>
      </c>
      <c r="EQ39" s="3">
        <f t="shared" si="4"/>
        <v>12</v>
      </c>
      <c r="ER39" s="3">
        <f t="shared" si="4"/>
        <v>9</v>
      </c>
      <c r="ES39" s="3">
        <f t="shared" si="4"/>
        <v>1</v>
      </c>
      <c r="ET39" s="3">
        <f t="shared" si="4"/>
        <v>8</v>
      </c>
      <c r="EU39" s="3">
        <f t="shared" si="4"/>
        <v>12</v>
      </c>
      <c r="EV39" s="3">
        <f t="shared" si="4"/>
        <v>2</v>
      </c>
      <c r="EW39" s="3">
        <f t="shared" si="4"/>
        <v>9</v>
      </c>
      <c r="EX39" s="3">
        <f t="shared" si="4"/>
        <v>12</v>
      </c>
      <c r="EY39" s="3">
        <f t="shared" si="4"/>
        <v>1</v>
      </c>
      <c r="EZ39" s="3">
        <f t="shared" si="4"/>
        <v>7</v>
      </c>
      <c r="FA39" s="3">
        <f t="shared" si="4"/>
        <v>13</v>
      </c>
      <c r="FB39" s="3">
        <f t="shared" si="4"/>
        <v>2</v>
      </c>
      <c r="FC39" s="3">
        <f t="shared" si="4"/>
        <v>12</v>
      </c>
      <c r="FD39" s="3">
        <f t="shared" si="4"/>
        <v>9</v>
      </c>
      <c r="FE39" s="3">
        <f t="shared" si="4"/>
        <v>1</v>
      </c>
      <c r="FF39" s="3">
        <f t="shared" si="4"/>
        <v>8</v>
      </c>
      <c r="FG39" s="3">
        <f t="shared" si="4"/>
        <v>12</v>
      </c>
      <c r="FH39" s="3">
        <f t="shared" si="4"/>
        <v>2</v>
      </c>
      <c r="FI39" s="3">
        <f t="shared" si="4"/>
        <v>9</v>
      </c>
      <c r="FJ39" s="3">
        <f t="shared" si="4"/>
        <v>12</v>
      </c>
      <c r="FK39" s="3">
        <f t="shared" si="4"/>
        <v>1</v>
      </c>
      <c r="FL39" s="3">
        <f t="shared" si="4"/>
        <v>9</v>
      </c>
      <c r="FM39" s="3">
        <f t="shared" si="4"/>
        <v>13</v>
      </c>
      <c r="FN39" s="3">
        <f t="shared" si="4"/>
        <v>0</v>
      </c>
      <c r="FO39" s="3">
        <f t="shared" si="4"/>
        <v>1</v>
      </c>
      <c r="FP39" s="3">
        <f t="shared" si="4"/>
        <v>19</v>
      </c>
      <c r="FQ39" s="3">
        <f t="shared" si="4"/>
        <v>2</v>
      </c>
      <c r="FR39" s="3">
        <f t="shared" si="4"/>
        <v>8</v>
      </c>
      <c r="FS39" s="3">
        <f t="shared" si="4"/>
        <v>13</v>
      </c>
      <c r="FT39" s="3">
        <f t="shared" si="4"/>
        <v>1</v>
      </c>
      <c r="FU39" s="3">
        <f t="shared" si="4"/>
        <v>9</v>
      </c>
      <c r="FV39" s="3">
        <f t="shared" si="4"/>
        <v>13</v>
      </c>
      <c r="FW39" s="3">
        <f t="shared" si="4"/>
        <v>0</v>
      </c>
      <c r="FX39" s="3">
        <f t="shared" si="4"/>
        <v>9</v>
      </c>
      <c r="FY39" s="3">
        <f t="shared" si="4"/>
        <v>13</v>
      </c>
      <c r="FZ39" s="3">
        <f t="shared" si="4"/>
        <v>0</v>
      </c>
      <c r="GA39" s="3">
        <f t="shared" ref="GA39:GR39" si="5">SUM(GA14:GA38)</f>
        <v>11</v>
      </c>
      <c r="GB39" s="3">
        <f t="shared" si="5"/>
        <v>11</v>
      </c>
      <c r="GC39" s="3">
        <f t="shared" si="5"/>
        <v>0</v>
      </c>
      <c r="GD39" s="3">
        <f t="shared" si="5"/>
        <v>15</v>
      </c>
      <c r="GE39" s="3">
        <f t="shared" si="5"/>
        <v>7</v>
      </c>
      <c r="GF39" s="3">
        <f t="shared" si="5"/>
        <v>0</v>
      </c>
      <c r="GG39" s="3">
        <f t="shared" si="5"/>
        <v>11</v>
      </c>
      <c r="GH39" s="3">
        <f t="shared" si="5"/>
        <v>11</v>
      </c>
      <c r="GI39" s="3">
        <f t="shared" si="5"/>
        <v>0</v>
      </c>
      <c r="GJ39" s="3">
        <f t="shared" si="5"/>
        <v>11</v>
      </c>
      <c r="GK39" s="3">
        <f t="shared" si="5"/>
        <v>11</v>
      </c>
      <c r="GL39" s="3">
        <f t="shared" si="5"/>
        <v>0</v>
      </c>
      <c r="GM39" s="3">
        <f t="shared" si="5"/>
        <v>11</v>
      </c>
      <c r="GN39" s="3">
        <f t="shared" si="5"/>
        <v>11</v>
      </c>
      <c r="GO39" s="3">
        <f t="shared" si="5"/>
        <v>0</v>
      </c>
      <c r="GP39" s="3">
        <f t="shared" si="5"/>
        <v>12</v>
      </c>
      <c r="GQ39" s="3">
        <f t="shared" si="5"/>
        <v>10</v>
      </c>
      <c r="GR39" s="3">
        <f t="shared" si="5"/>
        <v>0</v>
      </c>
    </row>
    <row r="40" spans="1:254" ht="37.5" customHeight="1" x14ac:dyDescent="0.25">
      <c r="A40" s="38" t="s">
        <v>845</v>
      </c>
      <c r="B40" s="39"/>
      <c r="C40" s="10">
        <f>C39/22%</f>
        <v>31.818181818181817</v>
      </c>
      <c r="D40" s="10">
        <f>D39/22%</f>
        <v>59.090909090909093</v>
      </c>
      <c r="E40" s="10">
        <f>E39/22%</f>
        <v>9.0909090909090917</v>
      </c>
      <c r="F40" s="10">
        <f>F39/22%</f>
        <v>54.545454545454547</v>
      </c>
      <c r="G40" s="10">
        <f>G39/22%</f>
        <v>40.909090909090907</v>
      </c>
      <c r="H40" s="10">
        <f>H39/22%</f>
        <v>4.5454545454545459</v>
      </c>
      <c r="I40" s="10">
        <f>I39/22%</f>
        <v>36.363636363636367</v>
      </c>
      <c r="J40" s="10">
        <f>J39/22%</f>
        <v>54.545454545454547</v>
      </c>
      <c r="K40" s="10">
        <f>K39/22%</f>
        <v>9.0909090909090917</v>
      </c>
      <c r="L40" s="10">
        <f>L39/22%</f>
        <v>40.909090909090907</v>
      </c>
      <c r="M40" s="10">
        <f>M39/22%</f>
        <v>54.545454545454547</v>
      </c>
      <c r="N40" s="10">
        <f>N39/22%</f>
        <v>4.5454545454545459</v>
      </c>
      <c r="O40" s="10">
        <f>O39/22%</f>
        <v>31.818181818181817</v>
      </c>
      <c r="P40" s="10">
        <f>P39/22%</f>
        <v>59.090909090909093</v>
      </c>
      <c r="Q40" s="10">
        <f>Q39/22%</f>
        <v>9.0909090909090917</v>
      </c>
      <c r="R40" s="10">
        <f>R39/22%</f>
        <v>54.545454545454547</v>
      </c>
      <c r="S40" s="10">
        <f>S39/22%</f>
        <v>40.909090909090907</v>
      </c>
      <c r="T40" s="10">
        <f>T39/22%</f>
        <v>4.5454545454545459</v>
      </c>
      <c r="U40" s="10">
        <f>U39/22%</f>
        <v>36.363636363636367</v>
      </c>
      <c r="V40" s="10">
        <f>V39/22%</f>
        <v>54.545454545454547</v>
      </c>
      <c r="W40" s="10">
        <f>W39/22%</f>
        <v>9.0909090909090917</v>
      </c>
      <c r="X40" s="10">
        <f>X39/22%</f>
        <v>40.909090909090907</v>
      </c>
      <c r="Y40" s="10">
        <f>Y39/22%</f>
        <v>54.545454545454547</v>
      </c>
      <c r="Z40" s="10">
        <f>Z39/22%</f>
        <v>4.5454545454545459</v>
      </c>
      <c r="AA40" s="10">
        <f>AA39/22%</f>
        <v>40.909090909090907</v>
      </c>
      <c r="AB40" s="10">
        <f>AB39/22%</f>
        <v>59.090909090909093</v>
      </c>
      <c r="AC40" s="10">
        <f>AC39/22%</f>
        <v>0</v>
      </c>
      <c r="AD40" s="10">
        <f>AD39/22%</f>
        <v>4.5454545454545459</v>
      </c>
      <c r="AE40" s="10">
        <f>AE39/22%</f>
        <v>86.36363636363636</v>
      </c>
      <c r="AF40" s="10">
        <f>AF39/22%</f>
        <v>9.0909090909090917</v>
      </c>
      <c r="AG40" s="10">
        <f>AG39/22%</f>
        <v>40.909090909090907</v>
      </c>
      <c r="AH40" s="10">
        <f>AH39/22%</f>
        <v>59.090909090909093</v>
      </c>
      <c r="AI40" s="10">
        <f>AI39/22%</f>
        <v>0</v>
      </c>
      <c r="AJ40" s="10">
        <f>AJ39/22%</f>
        <v>40.909090909090907</v>
      </c>
      <c r="AK40" s="10">
        <f>AK39/22%</f>
        <v>54.545454545454547</v>
      </c>
      <c r="AL40" s="10">
        <f>AL39/22%</f>
        <v>4.5454545454545459</v>
      </c>
      <c r="AM40" s="10">
        <f>AM39/22%</f>
        <v>40.909090909090907</v>
      </c>
      <c r="AN40" s="10">
        <f>AN39/22%</f>
        <v>59.090909090909093</v>
      </c>
      <c r="AO40" s="10">
        <f>AO39/22%</f>
        <v>0</v>
      </c>
      <c r="AP40" s="10">
        <f>AP39/22%</f>
        <v>4.5454545454545459</v>
      </c>
      <c r="AQ40" s="10">
        <f>AQ39/22%</f>
        <v>86.36363636363636</v>
      </c>
      <c r="AR40" s="10">
        <f>AR39/22%</f>
        <v>9.0909090909090917</v>
      </c>
      <c r="AS40" s="10">
        <f>AS39/22%</f>
        <v>40.909090909090907</v>
      </c>
      <c r="AT40" s="10">
        <f>AT39/22%</f>
        <v>59.090909090909093</v>
      </c>
      <c r="AU40" s="10">
        <f>AU39/22%</f>
        <v>0</v>
      </c>
      <c r="AV40" s="10">
        <f>AV39/22%</f>
        <v>36.363636363636367</v>
      </c>
      <c r="AW40" s="10">
        <f>AW39/22%</f>
        <v>54.545454545454547</v>
      </c>
      <c r="AX40" s="10">
        <f>AX39/22%</f>
        <v>9.0909090909090917</v>
      </c>
      <c r="AY40" s="10">
        <f>AY39/22%</f>
        <v>40.909090909090907</v>
      </c>
      <c r="AZ40" s="10">
        <f>AZ39/22%</f>
        <v>54.545454545454547</v>
      </c>
      <c r="BA40" s="10">
        <f>BA39/22%</f>
        <v>4.5454545454545459</v>
      </c>
      <c r="BB40" s="10">
        <f>BB39/22%</f>
        <v>40.909090909090907</v>
      </c>
      <c r="BC40" s="10">
        <f>BC39/22%</f>
        <v>59.090909090909093</v>
      </c>
      <c r="BD40" s="10">
        <f>BD39/22%</f>
        <v>0</v>
      </c>
      <c r="BE40" s="10">
        <f>BE39/22%</f>
        <v>4.5454545454545459</v>
      </c>
      <c r="BF40" s="10">
        <f>BF39/22%</f>
        <v>86.36363636363636</v>
      </c>
      <c r="BG40" s="10">
        <f>BG39/22%</f>
        <v>9.0909090909090917</v>
      </c>
      <c r="BH40" s="10">
        <f>BH39/22%</f>
        <v>40.909090909090907</v>
      </c>
      <c r="BI40" s="10">
        <f>BI39/22%</f>
        <v>59.090909090909093</v>
      </c>
      <c r="BJ40" s="10">
        <f>BJ39/22%</f>
        <v>0</v>
      </c>
      <c r="BK40" s="10">
        <f>BK39/22%</f>
        <v>40.909090909090907</v>
      </c>
      <c r="BL40" s="10">
        <f>BL39/22%</f>
        <v>54.545454545454547</v>
      </c>
      <c r="BM40" s="10">
        <f>BM39/22%</f>
        <v>4.5454545454545459</v>
      </c>
      <c r="BN40" s="10">
        <f>BN39/22%</f>
        <v>40.909090909090907</v>
      </c>
      <c r="BO40" s="10">
        <f>BO39/22%</f>
        <v>59.090909090909093</v>
      </c>
      <c r="BP40" s="10">
        <f>BP39/22%</f>
        <v>0</v>
      </c>
      <c r="BQ40" s="10">
        <f>BQ39/22%</f>
        <v>36.363636363636367</v>
      </c>
      <c r="BR40" s="10">
        <f>BR39/22%</f>
        <v>59.090909090909093</v>
      </c>
      <c r="BS40" s="10">
        <f>BS39/22%</f>
        <v>4.5454545454545459</v>
      </c>
      <c r="BT40" s="10">
        <f>BT39/22%</f>
        <v>40.909090909090907</v>
      </c>
      <c r="BU40" s="10">
        <f>BU39/22%</f>
        <v>59.090909090909093</v>
      </c>
      <c r="BV40" s="10">
        <f>BV39/22%</f>
        <v>0</v>
      </c>
      <c r="BW40" s="10">
        <f>BW39/22%</f>
        <v>40.909090909090907</v>
      </c>
      <c r="BX40" s="10">
        <f>BX39/22%</f>
        <v>54.545454545454547</v>
      </c>
      <c r="BY40" s="10">
        <f>BY39/22%</f>
        <v>4.5454545454545459</v>
      </c>
      <c r="BZ40" s="10">
        <f>BZ39/22%</f>
        <v>40.909090909090907</v>
      </c>
      <c r="CA40" s="10">
        <f>CA39/22%</f>
        <v>59.090909090909093</v>
      </c>
      <c r="CB40" s="10">
        <f>CB39/22%</f>
        <v>0</v>
      </c>
      <c r="CC40" s="10">
        <f>CC39/22%</f>
        <v>4.5454545454545459</v>
      </c>
      <c r="CD40" s="10">
        <f>CD39/22%</f>
        <v>86.36363636363636</v>
      </c>
      <c r="CE40" s="10">
        <f>CE39/22%</f>
        <v>9.0909090909090917</v>
      </c>
      <c r="CF40" s="10">
        <f>CF39/22%</f>
        <v>40.909090909090907</v>
      </c>
      <c r="CG40" s="10">
        <f>CG39/22%</f>
        <v>59.090909090909093</v>
      </c>
      <c r="CH40" s="10">
        <f>CH39/22%</f>
        <v>0</v>
      </c>
      <c r="CI40" s="10">
        <f>CI39/22%</f>
        <v>40.909090909090907</v>
      </c>
      <c r="CJ40" s="10">
        <f>CJ39/22%</f>
        <v>54.545454545454547</v>
      </c>
      <c r="CK40" s="10">
        <f>CK39/22%</f>
        <v>4.5454545454545459</v>
      </c>
      <c r="CL40" s="10">
        <f>CL39/22%</f>
        <v>40.909090909090907</v>
      </c>
      <c r="CM40" s="10">
        <f>CM39/22%</f>
        <v>59.090909090909093</v>
      </c>
      <c r="CN40" s="10">
        <f>CN39/22%</f>
        <v>0</v>
      </c>
      <c r="CO40" s="10">
        <f>CO39/22%</f>
        <v>36.363636363636367</v>
      </c>
      <c r="CP40" s="10">
        <f>CP39/22%</f>
        <v>59.090909090909093</v>
      </c>
      <c r="CQ40" s="10">
        <f>CQ39/22%</f>
        <v>4.5454545454545459</v>
      </c>
      <c r="CR40" s="10">
        <f>CR39/22%</f>
        <v>40.909090909090907</v>
      </c>
      <c r="CS40" s="10">
        <f>CS39/22%</f>
        <v>59.090909090909093</v>
      </c>
      <c r="CT40" s="10">
        <f>CT39/22%</f>
        <v>0</v>
      </c>
      <c r="CU40" s="10">
        <f>CU39/22%</f>
        <v>40.909090909090907</v>
      </c>
      <c r="CV40" s="10">
        <f>CV39/22%</f>
        <v>59.090909090909093</v>
      </c>
      <c r="CW40" s="10">
        <f>CW39/22%</f>
        <v>0</v>
      </c>
      <c r="CX40" s="10">
        <f>CX39/22%</f>
        <v>50</v>
      </c>
      <c r="CY40" s="10">
        <f>CY39/22%</f>
        <v>50</v>
      </c>
      <c r="CZ40" s="10">
        <f>CZ39/22%</f>
        <v>0</v>
      </c>
      <c r="DA40" s="10">
        <f>DA39/22%</f>
        <v>68.181818181818187</v>
      </c>
      <c r="DB40" s="10">
        <f>DB39/22%</f>
        <v>31.818181818181817</v>
      </c>
      <c r="DC40" s="10">
        <f>DC39/22%</f>
        <v>0</v>
      </c>
      <c r="DD40" s="10">
        <f>DD39/22%</f>
        <v>50</v>
      </c>
      <c r="DE40" s="10">
        <f>DE39/22%</f>
        <v>50</v>
      </c>
      <c r="DF40" s="10">
        <f>DF39/22%</f>
        <v>0</v>
      </c>
      <c r="DG40" s="10">
        <f>DG39/22%</f>
        <v>40.909090909090907</v>
      </c>
      <c r="DH40" s="10">
        <f>DH39/22%</f>
        <v>59.090909090909093</v>
      </c>
      <c r="DI40" s="10">
        <f>DI39/22%</f>
        <v>0</v>
      </c>
      <c r="DJ40" s="10">
        <f>DJ39/22%</f>
        <v>31.818181818181817</v>
      </c>
      <c r="DK40" s="10">
        <f>DK39/22%</f>
        <v>59.090909090909093</v>
      </c>
      <c r="DL40" s="10">
        <f>DL39/22%</f>
        <v>9.0909090909090917</v>
      </c>
      <c r="DM40" s="10">
        <f>DM39/22%</f>
        <v>54.545454545454547</v>
      </c>
      <c r="DN40" s="10">
        <f>DN39/22%</f>
        <v>40.909090909090907</v>
      </c>
      <c r="DO40" s="10">
        <f>DO39/22%</f>
        <v>4.5454545454545459</v>
      </c>
      <c r="DP40" s="10">
        <f>DP39/22%</f>
        <v>36.363636363636367</v>
      </c>
      <c r="DQ40" s="10">
        <f>DQ39/22%</f>
        <v>54.545454545454547</v>
      </c>
      <c r="DR40" s="10">
        <f>DR39/22%</f>
        <v>9.0909090909090917</v>
      </c>
      <c r="DS40" s="10">
        <f>DS39/22%</f>
        <v>40.909090909090907</v>
      </c>
      <c r="DT40" s="10">
        <f>DT39/22%</f>
        <v>54.545454545454547</v>
      </c>
      <c r="DU40" s="10">
        <f>DU39/22%</f>
        <v>4.5454545454545459</v>
      </c>
      <c r="DV40" s="10">
        <f>DV39/22%</f>
        <v>31.818181818181817</v>
      </c>
      <c r="DW40" s="10">
        <f>DW39/22%</f>
        <v>59.090909090909093</v>
      </c>
      <c r="DX40" s="10">
        <f>DX39/22%</f>
        <v>9.0909090909090917</v>
      </c>
      <c r="DY40" s="10">
        <f>DY39/22%</f>
        <v>54.545454545454547</v>
      </c>
      <c r="DZ40" s="10">
        <f>DZ39/22%</f>
        <v>40.909090909090907</v>
      </c>
      <c r="EA40" s="10">
        <f>EA39/22%</f>
        <v>4.5454545454545459</v>
      </c>
      <c r="EB40" s="10">
        <f>EB39/22%</f>
        <v>36.363636363636367</v>
      </c>
      <c r="EC40" s="10">
        <f>EC39/22%</f>
        <v>54.545454545454547</v>
      </c>
      <c r="ED40" s="10">
        <f>ED39/22%</f>
        <v>9.0909090909090917</v>
      </c>
      <c r="EE40" s="10">
        <f>EE39/22%</f>
        <v>40.909090909090907</v>
      </c>
      <c r="EF40" s="10">
        <f>EF39/22%</f>
        <v>54.545454545454547</v>
      </c>
      <c r="EG40" s="10">
        <f>EG39/22%</f>
        <v>4.5454545454545459</v>
      </c>
      <c r="EH40" s="10">
        <f>EH39/22%</f>
        <v>40.909090909090907</v>
      </c>
      <c r="EI40" s="10">
        <f>EI39/22%</f>
        <v>59.090909090909093</v>
      </c>
      <c r="EJ40" s="10">
        <f>EJ39/22%</f>
        <v>0</v>
      </c>
      <c r="EK40" s="10">
        <f>EK39/22%</f>
        <v>4.5454545454545459</v>
      </c>
      <c r="EL40" s="10">
        <f>EL39/22%</f>
        <v>86.36363636363636</v>
      </c>
      <c r="EM40" s="10">
        <f>EM39/22%</f>
        <v>9.0909090909090917</v>
      </c>
      <c r="EN40" s="10">
        <f>EN39/22%</f>
        <v>31.818181818181817</v>
      </c>
      <c r="EO40" s="10">
        <f>EO39/22%</f>
        <v>59.090909090909093</v>
      </c>
      <c r="EP40" s="10">
        <f>EP39/22%</f>
        <v>9.0909090909090917</v>
      </c>
      <c r="EQ40" s="10">
        <f>EQ39/22%</f>
        <v>54.545454545454547</v>
      </c>
      <c r="ER40" s="10">
        <f>ER39/22%</f>
        <v>40.909090909090907</v>
      </c>
      <c r="ES40" s="10">
        <f>ES39/22%</f>
        <v>4.5454545454545459</v>
      </c>
      <c r="ET40" s="10">
        <f>ET39/22%</f>
        <v>36.363636363636367</v>
      </c>
      <c r="EU40" s="10">
        <f>EU39/22%</f>
        <v>54.545454545454547</v>
      </c>
      <c r="EV40" s="10">
        <f>EV39/22%</f>
        <v>9.0909090909090917</v>
      </c>
      <c r="EW40" s="10">
        <f>EW39/22%</f>
        <v>40.909090909090907</v>
      </c>
      <c r="EX40" s="10">
        <f>EX39/22%</f>
        <v>54.545454545454547</v>
      </c>
      <c r="EY40" s="10">
        <f>EY39/22%</f>
        <v>4.5454545454545459</v>
      </c>
      <c r="EZ40" s="10">
        <f>EZ39/22%</f>
        <v>31.818181818181817</v>
      </c>
      <c r="FA40" s="10">
        <f>FA39/22%</f>
        <v>59.090909090909093</v>
      </c>
      <c r="FB40" s="10">
        <f>FB39/22%</f>
        <v>9.0909090909090917</v>
      </c>
      <c r="FC40" s="10">
        <f>FC39/22%</f>
        <v>54.545454545454547</v>
      </c>
      <c r="FD40" s="10">
        <f>FD39/22%</f>
        <v>40.909090909090907</v>
      </c>
      <c r="FE40" s="10">
        <f>FE39/22%</f>
        <v>4.5454545454545459</v>
      </c>
      <c r="FF40" s="10">
        <f>FF39/22%</f>
        <v>36.363636363636367</v>
      </c>
      <c r="FG40" s="10">
        <f>FG39/22%</f>
        <v>54.545454545454547</v>
      </c>
      <c r="FH40" s="10">
        <f>FH39/22%</f>
        <v>9.0909090909090917</v>
      </c>
      <c r="FI40" s="10">
        <f>FI39/22%</f>
        <v>40.909090909090907</v>
      </c>
      <c r="FJ40" s="10">
        <f>FJ39/22%</f>
        <v>54.545454545454547</v>
      </c>
      <c r="FK40" s="10">
        <f>FK39/22%</f>
        <v>4.5454545454545459</v>
      </c>
      <c r="FL40" s="10">
        <f>FL39/22%</f>
        <v>40.909090909090907</v>
      </c>
      <c r="FM40" s="10">
        <f>FM39/22%</f>
        <v>59.090909090909093</v>
      </c>
      <c r="FN40" s="10">
        <f>FN39/22%</f>
        <v>0</v>
      </c>
      <c r="FO40" s="10">
        <f>FO39/22%</f>
        <v>4.5454545454545459</v>
      </c>
      <c r="FP40" s="10">
        <f>FP39/22%</f>
        <v>86.36363636363636</v>
      </c>
      <c r="FQ40" s="10">
        <f>FQ39/22%</f>
        <v>9.0909090909090917</v>
      </c>
      <c r="FR40" s="10">
        <f>FR39/22%</f>
        <v>36.363636363636367</v>
      </c>
      <c r="FS40" s="10">
        <f>FS39/22%</f>
        <v>59.090909090909093</v>
      </c>
      <c r="FT40" s="10">
        <f>FT39/22%</f>
        <v>4.5454545454545459</v>
      </c>
      <c r="FU40" s="10">
        <f>FU39/22%</f>
        <v>40.909090909090907</v>
      </c>
      <c r="FV40" s="10">
        <f>FV39/22%</f>
        <v>59.090909090909093</v>
      </c>
      <c r="FW40" s="10">
        <f>FW39/22%</f>
        <v>0</v>
      </c>
      <c r="FX40" s="10">
        <f>FX39/22%</f>
        <v>40.909090909090907</v>
      </c>
      <c r="FY40" s="10">
        <f>FY39/22%</f>
        <v>59.090909090909093</v>
      </c>
      <c r="FZ40" s="10">
        <f>FZ39/22%</f>
        <v>0</v>
      </c>
      <c r="GA40" s="10">
        <f>GA39/22%</f>
        <v>50</v>
      </c>
      <c r="GB40" s="10">
        <f>GB39/22%</f>
        <v>50</v>
      </c>
      <c r="GC40" s="10">
        <f>GC39/22%</f>
        <v>0</v>
      </c>
      <c r="GD40" s="10">
        <f>GD39/22%</f>
        <v>68.181818181818187</v>
      </c>
      <c r="GE40" s="10">
        <f>GE39/22%</f>
        <v>31.818181818181817</v>
      </c>
      <c r="GF40" s="10">
        <f>GF39/22%</f>
        <v>0</v>
      </c>
      <c r="GG40" s="10">
        <f>GG39/22%</f>
        <v>50</v>
      </c>
      <c r="GH40" s="10">
        <f>GH39/22%</f>
        <v>50</v>
      </c>
      <c r="GI40" s="10">
        <f>GI39/22%</f>
        <v>0</v>
      </c>
      <c r="GJ40" s="10">
        <f>GJ39/22%</f>
        <v>50</v>
      </c>
      <c r="GK40" s="10">
        <f>GK39/22%</f>
        <v>50</v>
      </c>
      <c r="GL40" s="10">
        <f>GL39/22%</f>
        <v>0</v>
      </c>
      <c r="GM40" s="10">
        <f>GM39/22%</f>
        <v>50</v>
      </c>
      <c r="GN40" s="10">
        <f>GN39/22%</f>
        <v>50</v>
      </c>
      <c r="GO40" s="10">
        <f>GO39/22%</f>
        <v>0</v>
      </c>
      <c r="GP40" s="10">
        <f>GP39/22%</f>
        <v>54.545454545454547</v>
      </c>
      <c r="GQ40" s="10">
        <f>GQ39/22%</f>
        <v>45.454545454545453</v>
      </c>
      <c r="GR40" s="10">
        <f>GR39/22%</f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832</v>
      </c>
      <c r="D43" s="29">
        <f>(C40+F40+I40+L40+O40+R40)/6</f>
        <v>41.666666666666664</v>
      </c>
      <c r="E43">
        <f>D43/100*22</f>
        <v>9.1666666666666661</v>
      </c>
    </row>
    <row r="44" spans="1:254" x14ac:dyDescent="0.25">
      <c r="B44" t="s">
        <v>815</v>
      </c>
      <c r="C44" t="s">
        <v>832</v>
      </c>
      <c r="D44" s="29">
        <f>(D40+G40+J40+M40+P40+S40)/6</f>
        <v>51.515151515151523</v>
      </c>
      <c r="E44">
        <f>D44/100*22</f>
        <v>11.333333333333336</v>
      </c>
    </row>
    <row r="45" spans="1:254" x14ac:dyDescent="0.25">
      <c r="B45" t="s">
        <v>816</v>
      </c>
      <c r="C45" t="s">
        <v>832</v>
      </c>
      <c r="D45" s="29">
        <f>(E40+H40+K40+N40+Q40+T40)/6</f>
        <v>6.8181818181818192</v>
      </c>
      <c r="E45">
        <f>D45/100*22</f>
        <v>1.5000000000000002</v>
      </c>
    </row>
    <row r="46" spans="1:254" x14ac:dyDescent="0.25">
      <c r="D46" s="25">
        <f>SUM(D43:D45)</f>
        <v>100</v>
      </c>
      <c r="E46">
        <v>22</v>
      </c>
    </row>
    <row r="47" spans="1:254" x14ac:dyDescent="0.25">
      <c r="B47" t="s">
        <v>814</v>
      </c>
      <c r="C47" t="s">
        <v>833</v>
      </c>
      <c r="D47" s="29">
        <f>(U40+X40+AA40+AD40+AG40+AJ40+AM40+AP40+AS40+AV40+AY40+BB40+BE40+BH40+BK40+BN40+BQ40+BT40)/18</f>
        <v>34.090909090909086</v>
      </c>
      <c r="E47">
        <f>D47/100*22</f>
        <v>7.4999999999999991</v>
      </c>
    </row>
    <row r="48" spans="1:254" x14ac:dyDescent="0.25">
      <c r="B48" t="s">
        <v>815</v>
      </c>
      <c r="C48" t="s">
        <v>833</v>
      </c>
      <c r="D48" s="29">
        <f>(V40+Y40+AB40+AE40+AH40+AK40+AN40+AQ40+AT40+AW40+AZ40+BC40+BF40+BI40+BL40+BO40+BR40+BU40)/18</f>
        <v>62.12121212121211</v>
      </c>
      <c r="E48">
        <f>D48/100*22</f>
        <v>13.666666666666664</v>
      </c>
    </row>
    <row r="49" spans="2:5" x14ac:dyDescent="0.25">
      <c r="B49" t="s">
        <v>816</v>
      </c>
      <c r="C49" t="s">
        <v>833</v>
      </c>
      <c r="D49" s="29">
        <f>(W40+Z40+AC40+AF40+AI40+AL40+AO40+AR40+AU40+AX40+BA40+BD40+BG40+BJ40+BM40+BP40+BS40+BV40)/18</f>
        <v>3.7878787878787881</v>
      </c>
      <c r="E49">
        <f>D49/100*22</f>
        <v>0.83333333333333337</v>
      </c>
    </row>
    <row r="50" spans="2:5" x14ac:dyDescent="0.25">
      <c r="D50" s="25">
        <f>SUM(D47:D49)</f>
        <v>99.999999999999972</v>
      </c>
      <c r="E50" s="60">
        <v>22</v>
      </c>
    </row>
    <row r="51" spans="2:5" x14ac:dyDescent="0.25">
      <c r="B51" t="s">
        <v>814</v>
      </c>
      <c r="C51" t="s">
        <v>834</v>
      </c>
      <c r="D51" s="29">
        <f>(BW40+BZ40+CC40+CF40+CI40+CL40)/6</f>
        <v>34.848484848484851</v>
      </c>
      <c r="E51" s="18">
        <f>D51/100*22</f>
        <v>7.666666666666667</v>
      </c>
    </row>
    <row r="52" spans="2:5" x14ac:dyDescent="0.25">
      <c r="B52" t="s">
        <v>815</v>
      </c>
      <c r="C52" t="s">
        <v>834</v>
      </c>
      <c r="D52" s="29">
        <f>(BX40+CA40+CD40+CG40+CJ40+CM40)/6</f>
        <v>62.121212121212125</v>
      </c>
      <c r="E52" s="18">
        <f>D52/100*22</f>
        <v>13.666666666666666</v>
      </c>
    </row>
    <row r="53" spans="2:5" x14ac:dyDescent="0.25">
      <c r="B53" t="s">
        <v>816</v>
      </c>
      <c r="C53" t="s">
        <v>834</v>
      </c>
      <c r="D53" s="29">
        <f>(BY40+CB40+CE40+CH40+CK40+CN40)/6</f>
        <v>3.0303030303030307</v>
      </c>
      <c r="E53" s="18">
        <v>0.89990000000000003</v>
      </c>
    </row>
    <row r="54" spans="2:5" x14ac:dyDescent="0.25">
      <c r="D54" s="24">
        <f>SUM(D51:D53)</f>
        <v>100</v>
      </c>
      <c r="E54" s="18">
        <f t="shared" ref="E52:E54" si="6">D54/100*22</f>
        <v>22</v>
      </c>
    </row>
    <row r="55" spans="2:5" x14ac:dyDescent="0.25">
      <c r="B55" t="s">
        <v>814</v>
      </c>
      <c r="C55" t="s">
        <v>835</v>
      </c>
      <c r="D55" s="29">
        <f>(CO40+CR40+CU40+CX40+DA40+DD40+DG40+DJ40+DM40+DP40+DS40+DV40+DY40+EB40+EE40+EH40+EK40+EN40+EQ40+ET40+EW40+EZ40+FC40+FF40+FI40+FL40+FO40+FR40+FU40+FX40)/30</f>
        <v>39.696969696969703</v>
      </c>
      <c r="E55">
        <f>D55/100*22</f>
        <v>8.7333333333333343</v>
      </c>
    </row>
    <row r="56" spans="2:5" x14ac:dyDescent="0.25">
      <c r="B56" t="s">
        <v>815</v>
      </c>
      <c r="C56" t="s">
        <v>835</v>
      </c>
      <c r="D56" s="29">
        <f>(CP40+CS40+CV40+CY40+DB40+DE40+DH40+DK40+DN40+DQ40+DT40+DW40+DZ40+EC40+EF40+EI40+EL40+EO40+ER40+EU40+EX40+FA40+FD40+FG40+FJ40+FM40+FP40+FS40+FV40+FY40)/30</f>
        <v>55.757575757575736</v>
      </c>
      <c r="E56">
        <f>D56/100*22</f>
        <v>12.266666666666662</v>
      </c>
    </row>
    <row r="57" spans="2:5" x14ac:dyDescent="0.25">
      <c r="B57" t="s">
        <v>816</v>
      </c>
      <c r="C57" t="s">
        <v>835</v>
      </c>
      <c r="D57" s="29">
        <f>(CQ40+CT40+CW40+CZ40+DC40+DF40+DI40+DL40+DO40+DR40+DU40+DX40+EA40+ED40+EG40+EJ40+EM40+EP40+ES40+EV40+EY40+FB40+FE40+FH40+FK40+FN40+FQ40+FT40+FW40+FZ40)/30</f>
        <v>4.5454545454545459</v>
      </c>
      <c r="E57">
        <f>D57/100*22</f>
        <v>1</v>
      </c>
    </row>
    <row r="58" spans="2:5" x14ac:dyDescent="0.25">
      <c r="D58" s="25">
        <f>SUM(D55:D57)</f>
        <v>99.999999999999986</v>
      </c>
      <c r="E58">
        <f t="shared" ref="E56:E58" si="7">D58/100*22</f>
        <v>21.999999999999996</v>
      </c>
    </row>
    <row r="59" spans="2:5" x14ac:dyDescent="0.25">
      <c r="B59" t="s">
        <v>814</v>
      </c>
      <c r="C59" t="s">
        <v>836</v>
      </c>
      <c r="D59" s="29">
        <f>(GA40+GD40+GG40+GJ40+GM40+GP40)/6</f>
        <v>53.787878787878789</v>
      </c>
      <c r="E59">
        <f>D59/100*22</f>
        <v>11.833333333333332</v>
      </c>
    </row>
    <row r="60" spans="2:5" x14ac:dyDescent="0.25">
      <c r="B60" t="s">
        <v>815</v>
      </c>
      <c r="C60" t="s">
        <v>836</v>
      </c>
      <c r="D60" s="29">
        <f>(GB40+GE40+GH40+GK40+GN40+GQ40)/6</f>
        <v>46.212121212121211</v>
      </c>
      <c r="E60">
        <f>D60/100*22</f>
        <v>10.166666666666666</v>
      </c>
    </row>
    <row r="61" spans="2:5" x14ac:dyDescent="0.25">
      <c r="B61" t="s">
        <v>816</v>
      </c>
      <c r="C61" t="s">
        <v>836</v>
      </c>
      <c r="D61" s="29">
        <f>(GC40+GF40+GI40+GL40+GO40+GR40)/6</f>
        <v>0</v>
      </c>
      <c r="E61">
        <f>D61/100*22</f>
        <v>0</v>
      </c>
    </row>
    <row r="62" spans="2:5" x14ac:dyDescent="0.25">
      <c r="D62" s="24">
        <f>SUM(D59:D61)</f>
        <v>100</v>
      </c>
      <c r="E62" s="60">
        <v>22</v>
      </c>
    </row>
  </sheetData>
  <mergeCells count="15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2"/>
  <sheetViews>
    <sheetView topLeftCell="A38" workbookViewId="0">
      <selection activeCell="H47" sqref="H47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841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40" t="s">
        <v>0</v>
      </c>
      <c r="B4" s="40" t="s">
        <v>1</v>
      </c>
      <c r="C4" s="41" t="s">
        <v>57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9" t="s">
        <v>2</v>
      </c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1"/>
      <c r="DD4" s="34" t="s">
        <v>88</v>
      </c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55" t="s">
        <v>115</v>
      </c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6"/>
      <c r="GA4" s="56"/>
      <c r="GB4" s="56"/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/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/>
      <c r="GZ4" s="56"/>
      <c r="HA4" s="56"/>
      <c r="HB4" s="56"/>
      <c r="HC4" s="56"/>
      <c r="HD4" s="56"/>
      <c r="HE4" s="56"/>
      <c r="HF4" s="56"/>
      <c r="HG4" s="56"/>
      <c r="HH4" s="56"/>
      <c r="HI4" s="56"/>
      <c r="HJ4" s="56"/>
      <c r="HK4" s="56"/>
      <c r="HL4" s="56"/>
      <c r="HM4" s="56"/>
      <c r="HN4" s="56"/>
      <c r="HO4" s="56"/>
      <c r="HP4" s="56"/>
      <c r="HQ4" s="56"/>
      <c r="HR4" s="56"/>
      <c r="HS4" s="56"/>
      <c r="HT4" s="56"/>
      <c r="HU4" s="56"/>
      <c r="HV4" s="56"/>
      <c r="HW4" s="56"/>
      <c r="HX4" s="56"/>
      <c r="HY4" s="57"/>
      <c r="HZ4" s="32" t="s">
        <v>138</v>
      </c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  <c r="IP4" s="32"/>
      <c r="IQ4" s="32"/>
      <c r="IR4" s="32"/>
      <c r="IS4" s="32"/>
      <c r="IT4" s="32"/>
    </row>
    <row r="5" spans="1:293" ht="15" customHeight="1" x14ac:dyDescent="0.25">
      <c r="A5" s="40"/>
      <c r="B5" s="40"/>
      <c r="C5" s="35" t="s">
        <v>58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 t="s">
        <v>56</v>
      </c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 t="s">
        <v>3</v>
      </c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3" t="s">
        <v>717</v>
      </c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 t="s">
        <v>331</v>
      </c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5" t="s">
        <v>332</v>
      </c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 t="s">
        <v>159</v>
      </c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 t="s">
        <v>116</v>
      </c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45" t="s">
        <v>174</v>
      </c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 t="s">
        <v>186</v>
      </c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 t="s">
        <v>117</v>
      </c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33" t="s">
        <v>139</v>
      </c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  <c r="IS5" s="33"/>
      <c r="IT5" s="33"/>
    </row>
    <row r="6" spans="1:293" ht="4.1500000000000004" hidden="1" customHeight="1" x14ac:dyDescent="0.25">
      <c r="A6" s="40"/>
      <c r="B6" s="40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33"/>
      <c r="IA6" s="33"/>
      <c r="IB6" s="33"/>
      <c r="IC6" s="33"/>
      <c r="ID6" s="33"/>
      <c r="IE6" s="33"/>
      <c r="IF6" s="33"/>
      <c r="IG6" s="33"/>
      <c r="IH6" s="33"/>
      <c r="II6" s="33"/>
      <c r="IJ6" s="33"/>
      <c r="IK6" s="33"/>
      <c r="IL6" s="33"/>
      <c r="IM6" s="33"/>
      <c r="IN6" s="33"/>
      <c r="IO6" s="33"/>
      <c r="IP6" s="33"/>
      <c r="IQ6" s="33"/>
      <c r="IR6" s="33"/>
      <c r="IS6" s="33"/>
      <c r="IT6" s="33"/>
    </row>
    <row r="7" spans="1:293" ht="16.149999999999999" hidden="1" customHeight="1" x14ac:dyDescent="0.25">
      <c r="A7" s="40"/>
      <c r="B7" s="40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33"/>
      <c r="IA7" s="33"/>
      <c r="IB7" s="33"/>
      <c r="IC7" s="33"/>
      <c r="ID7" s="33"/>
      <c r="IE7" s="33"/>
      <c r="IF7" s="33"/>
      <c r="IG7" s="33"/>
      <c r="IH7" s="33"/>
      <c r="II7" s="33"/>
      <c r="IJ7" s="33"/>
      <c r="IK7" s="33"/>
      <c r="IL7" s="33"/>
      <c r="IM7" s="33"/>
      <c r="IN7" s="33"/>
      <c r="IO7" s="33"/>
      <c r="IP7" s="33"/>
      <c r="IQ7" s="33"/>
      <c r="IR7" s="33"/>
      <c r="IS7" s="33"/>
      <c r="IT7" s="33"/>
    </row>
    <row r="8" spans="1:293" ht="17.45" hidden="1" customHeight="1" x14ac:dyDescent="0.25">
      <c r="A8" s="40"/>
      <c r="B8" s="40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33"/>
      <c r="IA8" s="33"/>
      <c r="IB8" s="33"/>
      <c r="IC8" s="33"/>
      <c r="ID8" s="33"/>
      <c r="IE8" s="33"/>
      <c r="IF8" s="33"/>
      <c r="IG8" s="33"/>
      <c r="IH8" s="33"/>
      <c r="II8" s="33"/>
      <c r="IJ8" s="33"/>
      <c r="IK8" s="33"/>
      <c r="IL8" s="33"/>
      <c r="IM8" s="33"/>
      <c r="IN8" s="33"/>
      <c r="IO8" s="33"/>
      <c r="IP8" s="33"/>
      <c r="IQ8" s="33"/>
      <c r="IR8" s="33"/>
      <c r="IS8" s="33"/>
      <c r="IT8" s="33"/>
    </row>
    <row r="9" spans="1:293" ht="18" hidden="1" customHeight="1" x14ac:dyDescent="0.25">
      <c r="A9" s="40"/>
      <c r="B9" s="40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33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  <c r="IN9" s="33"/>
      <c r="IO9" s="33"/>
      <c r="IP9" s="33"/>
      <c r="IQ9" s="33"/>
      <c r="IR9" s="33"/>
      <c r="IS9" s="33"/>
      <c r="IT9" s="33"/>
    </row>
    <row r="10" spans="1:293" ht="30" hidden="1" customHeight="1" x14ac:dyDescent="0.25">
      <c r="A10" s="40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33"/>
      <c r="IA10" s="33"/>
      <c r="IB10" s="33"/>
      <c r="IC10" s="33"/>
      <c r="ID10" s="33"/>
      <c r="IE10" s="33"/>
      <c r="IF10" s="33"/>
      <c r="IG10" s="33"/>
      <c r="IH10" s="33"/>
      <c r="II10" s="33"/>
      <c r="IJ10" s="33"/>
      <c r="IK10" s="33"/>
      <c r="IL10" s="33"/>
      <c r="IM10" s="33"/>
      <c r="IN10" s="33"/>
      <c r="IO10" s="33"/>
      <c r="IP10" s="33"/>
      <c r="IQ10" s="33"/>
      <c r="IR10" s="33"/>
      <c r="IS10" s="33"/>
      <c r="IT10" s="33"/>
    </row>
    <row r="11" spans="1:293" ht="15.75" x14ac:dyDescent="0.25">
      <c r="A11" s="40"/>
      <c r="B11" s="40"/>
      <c r="C11" s="35" t="s">
        <v>633</v>
      </c>
      <c r="D11" s="35" t="s">
        <v>5</v>
      </c>
      <c r="E11" s="35" t="s">
        <v>6</v>
      </c>
      <c r="F11" s="35" t="s">
        <v>634</v>
      </c>
      <c r="G11" s="35" t="s">
        <v>7</v>
      </c>
      <c r="H11" s="35" t="s">
        <v>8</v>
      </c>
      <c r="I11" s="35" t="s">
        <v>635</v>
      </c>
      <c r="J11" s="35" t="s">
        <v>9</v>
      </c>
      <c r="K11" s="35" t="s">
        <v>10</v>
      </c>
      <c r="L11" s="35" t="s">
        <v>707</v>
      </c>
      <c r="M11" s="35" t="s">
        <v>9</v>
      </c>
      <c r="N11" s="35" t="s">
        <v>10</v>
      </c>
      <c r="O11" s="35" t="s">
        <v>636</v>
      </c>
      <c r="P11" s="35" t="s">
        <v>11</v>
      </c>
      <c r="Q11" s="35" t="s">
        <v>4</v>
      </c>
      <c r="R11" s="35" t="s">
        <v>637</v>
      </c>
      <c r="S11" s="35" t="s">
        <v>6</v>
      </c>
      <c r="T11" s="35" t="s">
        <v>12</v>
      </c>
      <c r="U11" s="35" t="s">
        <v>638</v>
      </c>
      <c r="V11" s="35" t="s">
        <v>6</v>
      </c>
      <c r="W11" s="35" t="s">
        <v>12</v>
      </c>
      <c r="X11" s="35" t="s">
        <v>639</v>
      </c>
      <c r="Y11" s="35"/>
      <c r="Z11" s="35"/>
      <c r="AA11" s="35" t="s">
        <v>640</v>
      </c>
      <c r="AB11" s="35"/>
      <c r="AC11" s="35"/>
      <c r="AD11" s="35" t="s">
        <v>641</v>
      </c>
      <c r="AE11" s="35"/>
      <c r="AF11" s="35"/>
      <c r="AG11" s="35" t="s">
        <v>708</v>
      </c>
      <c r="AH11" s="35"/>
      <c r="AI11" s="35"/>
      <c r="AJ11" s="35" t="s">
        <v>642</v>
      </c>
      <c r="AK11" s="35"/>
      <c r="AL11" s="35"/>
      <c r="AM11" s="35" t="s">
        <v>643</v>
      </c>
      <c r="AN11" s="35"/>
      <c r="AO11" s="35"/>
      <c r="AP11" s="33" t="s">
        <v>644</v>
      </c>
      <c r="AQ11" s="33"/>
      <c r="AR11" s="33"/>
      <c r="AS11" s="35" t="s">
        <v>645</v>
      </c>
      <c r="AT11" s="35"/>
      <c r="AU11" s="35"/>
      <c r="AV11" s="35" t="s">
        <v>646</v>
      </c>
      <c r="AW11" s="35"/>
      <c r="AX11" s="35"/>
      <c r="AY11" s="35" t="s">
        <v>647</v>
      </c>
      <c r="AZ11" s="35"/>
      <c r="BA11" s="35"/>
      <c r="BB11" s="35" t="s">
        <v>648</v>
      </c>
      <c r="BC11" s="35"/>
      <c r="BD11" s="35"/>
      <c r="BE11" s="35" t="s">
        <v>649</v>
      </c>
      <c r="BF11" s="35"/>
      <c r="BG11" s="35"/>
      <c r="BH11" s="33" t="s">
        <v>650</v>
      </c>
      <c r="BI11" s="33"/>
      <c r="BJ11" s="33"/>
      <c r="BK11" s="33" t="s">
        <v>709</v>
      </c>
      <c r="BL11" s="33"/>
      <c r="BM11" s="33"/>
      <c r="BN11" s="35" t="s">
        <v>651</v>
      </c>
      <c r="BO11" s="35"/>
      <c r="BP11" s="35"/>
      <c r="BQ11" s="35" t="s">
        <v>652</v>
      </c>
      <c r="BR11" s="35"/>
      <c r="BS11" s="35"/>
      <c r="BT11" s="33" t="s">
        <v>653</v>
      </c>
      <c r="BU11" s="33"/>
      <c r="BV11" s="33"/>
      <c r="BW11" s="35" t="s">
        <v>654</v>
      </c>
      <c r="BX11" s="35"/>
      <c r="BY11" s="35"/>
      <c r="BZ11" s="35" t="s">
        <v>655</v>
      </c>
      <c r="CA11" s="35"/>
      <c r="CB11" s="35"/>
      <c r="CC11" s="35" t="s">
        <v>656</v>
      </c>
      <c r="CD11" s="35"/>
      <c r="CE11" s="35"/>
      <c r="CF11" s="35" t="s">
        <v>657</v>
      </c>
      <c r="CG11" s="35"/>
      <c r="CH11" s="35"/>
      <c r="CI11" s="35" t="s">
        <v>658</v>
      </c>
      <c r="CJ11" s="35"/>
      <c r="CK11" s="35"/>
      <c r="CL11" s="35" t="s">
        <v>659</v>
      </c>
      <c r="CM11" s="35"/>
      <c r="CN11" s="35"/>
      <c r="CO11" s="35" t="s">
        <v>710</v>
      </c>
      <c r="CP11" s="35"/>
      <c r="CQ11" s="35"/>
      <c r="CR11" s="35" t="s">
        <v>660</v>
      </c>
      <c r="CS11" s="35"/>
      <c r="CT11" s="35"/>
      <c r="CU11" s="35" t="s">
        <v>661</v>
      </c>
      <c r="CV11" s="35"/>
      <c r="CW11" s="35"/>
      <c r="CX11" s="35" t="s">
        <v>662</v>
      </c>
      <c r="CY11" s="35"/>
      <c r="CZ11" s="35"/>
      <c r="DA11" s="35" t="s">
        <v>663</v>
      </c>
      <c r="DB11" s="35"/>
      <c r="DC11" s="35"/>
      <c r="DD11" s="33" t="s">
        <v>664</v>
      </c>
      <c r="DE11" s="33"/>
      <c r="DF11" s="33"/>
      <c r="DG11" s="33" t="s">
        <v>665</v>
      </c>
      <c r="DH11" s="33"/>
      <c r="DI11" s="33"/>
      <c r="DJ11" s="33" t="s">
        <v>666</v>
      </c>
      <c r="DK11" s="33"/>
      <c r="DL11" s="33"/>
      <c r="DM11" s="33" t="s">
        <v>711</v>
      </c>
      <c r="DN11" s="33"/>
      <c r="DO11" s="33"/>
      <c r="DP11" s="33" t="s">
        <v>667</v>
      </c>
      <c r="DQ11" s="33"/>
      <c r="DR11" s="33"/>
      <c r="DS11" s="33" t="s">
        <v>668</v>
      </c>
      <c r="DT11" s="33"/>
      <c r="DU11" s="33"/>
      <c r="DV11" s="33" t="s">
        <v>669</v>
      </c>
      <c r="DW11" s="33"/>
      <c r="DX11" s="33"/>
      <c r="DY11" s="33" t="s">
        <v>670</v>
      </c>
      <c r="DZ11" s="33"/>
      <c r="EA11" s="33"/>
      <c r="EB11" s="33" t="s">
        <v>671</v>
      </c>
      <c r="EC11" s="33"/>
      <c r="ED11" s="33"/>
      <c r="EE11" s="33" t="s">
        <v>672</v>
      </c>
      <c r="EF11" s="33"/>
      <c r="EG11" s="33"/>
      <c r="EH11" s="33" t="s">
        <v>712</v>
      </c>
      <c r="EI11" s="33"/>
      <c r="EJ11" s="33"/>
      <c r="EK11" s="33" t="s">
        <v>673</v>
      </c>
      <c r="EL11" s="33"/>
      <c r="EM11" s="33"/>
      <c r="EN11" s="33" t="s">
        <v>674</v>
      </c>
      <c r="EO11" s="33"/>
      <c r="EP11" s="33"/>
      <c r="EQ11" s="33" t="s">
        <v>675</v>
      </c>
      <c r="ER11" s="33"/>
      <c r="ES11" s="33"/>
      <c r="ET11" s="33" t="s">
        <v>676</v>
      </c>
      <c r="EU11" s="33"/>
      <c r="EV11" s="33"/>
      <c r="EW11" s="33" t="s">
        <v>677</v>
      </c>
      <c r="EX11" s="33"/>
      <c r="EY11" s="33"/>
      <c r="EZ11" s="33" t="s">
        <v>678</v>
      </c>
      <c r="FA11" s="33"/>
      <c r="FB11" s="33"/>
      <c r="FC11" s="33" t="s">
        <v>679</v>
      </c>
      <c r="FD11" s="33"/>
      <c r="FE11" s="33"/>
      <c r="FF11" s="33" t="s">
        <v>680</v>
      </c>
      <c r="FG11" s="33"/>
      <c r="FH11" s="33"/>
      <c r="FI11" s="33" t="s">
        <v>681</v>
      </c>
      <c r="FJ11" s="33"/>
      <c r="FK11" s="33"/>
      <c r="FL11" s="33" t="s">
        <v>713</v>
      </c>
      <c r="FM11" s="33"/>
      <c r="FN11" s="33"/>
      <c r="FO11" s="33" t="s">
        <v>682</v>
      </c>
      <c r="FP11" s="33"/>
      <c r="FQ11" s="33"/>
      <c r="FR11" s="33" t="s">
        <v>683</v>
      </c>
      <c r="FS11" s="33"/>
      <c r="FT11" s="33"/>
      <c r="FU11" s="33" t="s">
        <v>684</v>
      </c>
      <c r="FV11" s="33"/>
      <c r="FW11" s="33"/>
      <c r="FX11" s="33" t="s">
        <v>685</v>
      </c>
      <c r="FY11" s="33"/>
      <c r="FZ11" s="33"/>
      <c r="GA11" s="33" t="s">
        <v>686</v>
      </c>
      <c r="GB11" s="33"/>
      <c r="GC11" s="33"/>
      <c r="GD11" s="33" t="s">
        <v>687</v>
      </c>
      <c r="GE11" s="33"/>
      <c r="GF11" s="33"/>
      <c r="GG11" s="33" t="s">
        <v>688</v>
      </c>
      <c r="GH11" s="33"/>
      <c r="GI11" s="33"/>
      <c r="GJ11" s="33" t="s">
        <v>689</v>
      </c>
      <c r="GK11" s="33"/>
      <c r="GL11" s="33"/>
      <c r="GM11" s="33" t="s">
        <v>690</v>
      </c>
      <c r="GN11" s="33"/>
      <c r="GO11" s="33"/>
      <c r="GP11" s="33" t="s">
        <v>714</v>
      </c>
      <c r="GQ11" s="33"/>
      <c r="GR11" s="33"/>
      <c r="GS11" s="33" t="s">
        <v>691</v>
      </c>
      <c r="GT11" s="33"/>
      <c r="GU11" s="33"/>
      <c r="GV11" s="33" t="s">
        <v>692</v>
      </c>
      <c r="GW11" s="33"/>
      <c r="GX11" s="33"/>
      <c r="GY11" s="33" t="s">
        <v>693</v>
      </c>
      <c r="GZ11" s="33"/>
      <c r="HA11" s="33"/>
      <c r="HB11" s="33" t="s">
        <v>694</v>
      </c>
      <c r="HC11" s="33"/>
      <c r="HD11" s="33"/>
      <c r="HE11" s="33" t="s">
        <v>695</v>
      </c>
      <c r="HF11" s="33"/>
      <c r="HG11" s="33"/>
      <c r="HH11" s="33" t="s">
        <v>696</v>
      </c>
      <c r="HI11" s="33"/>
      <c r="HJ11" s="33"/>
      <c r="HK11" s="33" t="s">
        <v>697</v>
      </c>
      <c r="HL11" s="33"/>
      <c r="HM11" s="33"/>
      <c r="HN11" s="33" t="s">
        <v>698</v>
      </c>
      <c r="HO11" s="33"/>
      <c r="HP11" s="33"/>
      <c r="HQ11" s="33" t="s">
        <v>699</v>
      </c>
      <c r="HR11" s="33"/>
      <c r="HS11" s="33"/>
      <c r="HT11" s="33" t="s">
        <v>715</v>
      </c>
      <c r="HU11" s="33"/>
      <c r="HV11" s="33"/>
      <c r="HW11" s="33" t="s">
        <v>700</v>
      </c>
      <c r="HX11" s="33"/>
      <c r="HY11" s="33"/>
      <c r="HZ11" s="33" t="s">
        <v>701</v>
      </c>
      <c r="IA11" s="33"/>
      <c r="IB11" s="33"/>
      <c r="IC11" s="33" t="s">
        <v>702</v>
      </c>
      <c r="ID11" s="33"/>
      <c r="IE11" s="33"/>
      <c r="IF11" s="33" t="s">
        <v>703</v>
      </c>
      <c r="IG11" s="33"/>
      <c r="IH11" s="33"/>
      <c r="II11" s="33" t="s">
        <v>716</v>
      </c>
      <c r="IJ11" s="33"/>
      <c r="IK11" s="33"/>
      <c r="IL11" s="33" t="s">
        <v>704</v>
      </c>
      <c r="IM11" s="33"/>
      <c r="IN11" s="33"/>
      <c r="IO11" s="33" t="s">
        <v>705</v>
      </c>
      <c r="IP11" s="33"/>
      <c r="IQ11" s="33"/>
      <c r="IR11" s="33" t="s">
        <v>706</v>
      </c>
      <c r="IS11" s="33"/>
      <c r="IT11" s="33"/>
    </row>
    <row r="12" spans="1:293" ht="93" customHeight="1" x14ac:dyDescent="0.25">
      <c r="A12" s="40"/>
      <c r="B12" s="40"/>
      <c r="C12" s="31" t="s">
        <v>1343</v>
      </c>
      <c r="D12" s="31"/>
      <c r="E12" s="31"/>
      <c r="F12" s="31" t="s">
        <v>1344</v>
      </c>
      <c r="G12" s="31"/>
      <c r="H12" s="31"/>
      <c r="I12" s="31" t="s">
        <v>1345</v>
      </c>
      <c r="J12" s="31"/>
      <c r="K12" s="31"/>
      <c r="L12" s="31" t="s">
        <v>1346</v>
      </c>
      <c r="M12" s="31"/>
      <c r="N12" s="31"/>
      <c r="O12" s="31" t="s">
        <v>1347</v>
      </c>
      <c r="P12" s="31"/>
      <c r="Q12" s="31"/>
      <c r="R12" s="31" t="s">
        <v>1348</v>
      </c>
      <c r="S12" s="31"/>
      <c r="T12" s="31"/>
      <c r="U12" s="31" t="s">
        <v>1349</v>
      </c>
      <c r="V12" s="31"/>
      <c r="W12" s="31"/>
      <c r="X12" s="31" t="s">
        <v>1350</v>
      </c>
      <c r="Y12" s="31"/>
      <c r="Z12" s="31"/>
      <c r="AA12" s="31" t="s">
        <v>1351</v>
      </c>
      <c r="AB12" s="31"/>
      <c r="AC12" s="31"/>
      <c r="AD12" s="31" t="s">
        <v>1352</v>
      </c>
      <c r="AE12" s="31"/>
      <c r="AF12" s="31"/>
      <c r="AG12" s="31" t="s">
        <v>1353</v>
      </c>
      <c r="AH12" s="31"/>
      <c r="AI12" s="31"/>
      <c r="AJ12" s="31" t="s">
        <v>1354</v>
      </c>
      <c r="AK12" s="31"/>
      <c r="AL12" s="31"/>
      <c r="AM12" s="31" t="s">
        <v>1355</v>
      </c>
      <c r="AN12" s="31"/>
      <c r="AO12" s="31"/>
      <c r="AP12" s="31" t="s">
        <v>1356</v>
      </c>
      <c r="AQ12" s="31"/>
      <c r="AR12" s="31"/>
      <c r="AS12" s="31" t="s">
        <v>1357</v>
      </c>
      <c r="AT12" s="31"/>
      <c r="AU12" s="31"/>
      <c r="AV12" s="31" t="s">
        <v>1358</v>
      </c>
      <c r="AW12" s="31"/>
      <c r="AX12" s="31"/>
      <c r="AY12" s="31" t="s">
        <v>1359</v>
      </c>
      <c r="AZ12" s="31"/>
      <c r="BA12" s="31"/>
      <c r="BB12" s="31" t="s">
        <v>1360</v>
      </c>
      <c r="BC12" s="31"/>
      <c r="BD12" s="31"/>
      <c r="BE12" s="31" t="s">
        <v>1361</v>
      </c>
      <c r="BF12" s="31"/>
      <c r="BG12" s="31"/>
      <c r="BH12" s="31" t="s">
        <v>1362</v>
      </c>
      <c r="BI12" s="31"/>
      <c r="BJ12" s="31"/>
      <c r="BK12" s="31" t="s">
        <v>1363</v>
      </c>
      <c r="BL12" s="31"/>
      <c r="BM12" s="31"/>
      <c r="BN12" s="31" t="s">
        <v>1364</v>
      </c>
      <c r="BO12" s="31"/>
      <c r="BP12" s="31"/>
      <c r="BQ12" s="31" t="s">
        <v>1365</v>
      </c>
      <c r="BR12" s="31"/>
      <c r="BS12" s="31"/>
      <c r="BT12" s="31" t="s">
        <v>1366</v>
      </c>
      <c r="BU12" s="31"/>
      <c r="BV12" s="31"/>
      <c r="BW12" s="31" t="s">
        <v>1367</v>
      </c>
      <c r="BX12" s="31"/>
      <c r="BY12" s="31"/>
      <c r="BZ12" s="31" t="s">
        <v>1203</v>
      </c>
      <c r="CA12" s="31"/>
      <c r="CB12" s="31"/>
      <c r="CC12" s="31" t="s">
        <v>1368</v>
      </c>
      <c r="CD12" s="31"/>
      <c r="CE12" s="31"/>
      <c r="CF12" s="31" t="s">
        <v>1369</v>
      </c>
      <c r="CG12" s="31"/>
      <c r="CH12" s="31"/>
      <c r="CI12" s="31" t="s">
        <v>1370</v>
      </c>
      <c r="CJ12" s="31"/>
      <c r="CK12" s="31"/>
      <c r="CL12" s="31" t="s">
        <v>1371</v>
      </c>
      <c r="CM12" s="31"/>
      <c r="CN12" s="31"/>
      <c r="CO12" s="31" t="s">
        <v>1372</v>
      </c>
      <c r="CP12" s="31"/>
      <c r="CQ12" s="31"/>
      <c r="CR12" s="31" t="s">
        <v>1373</v>
      </c>
      <c r="CS12" s="31"/>
      <c r="CT12" s="31"/>
      <c r="CU12" s="31" t="s">
        <v>1374</v>
      </c>
      <c r="CV12" s="31"/>
      <c r="CW12" s="31"/>
      <c r="CX12" s="31" t="s">
        <v>1375</v>
      </c>
      <c r="CY12" s="31"/>
      <c r="CZ12" s="31"/>
      <c r="DA12" s="31" t="s">
        <v>1376</v>
      </c>
      <c r="DB12" s="31"/>
      <c r="DC12" s="31"/>
      <c r="DD12" s="31" t="s">
        <v>1377</v>
      </c>
      <c r="DE12" s="31"/>
      <c r="DF12" s="31"/>
      <c r="DG12" s="31" t="s">
        <v>1378</v>
      </c>
      <c r="DH12" s="31"/>
      <c r="DI12" s="31"/>
      <c r="DJ12" s="47" t="s">
        <v>1379</v>
      </c>
      <c r="DK12" s="47"/>
      <c r="DL12" s="47"/>
      <c r="DM12" s="47" t="s">
        <v>1380</v>
      </c>
      <c r="DN12" s="47"/>
      <c r="DO12" s="47"/>
      <c r="DP12" s="47" t="s">
        <v>1381</v>
      </c>
      <c r="DQ12" s="47"/>
      <c r="DR12" s="47"/>
      <c r="DS12" s="47" t="s">
        <v>1382</v>
      </c>
      <c r="DT12" s="47"/>
      <c r="DU12" s="47"/>
      <c r="DV12" s="47" t="s">
        <v>747</v>
      </c>
      <c r="DW12" s="47"/>
      <c r="DX12" s="47"/>
      <c r="DY12" s="31" t="s">
        <v>763</v>
      </c>
      <c r="DZ12" s="31"/>
      <c r="EA12" s="31"/>
      <c r="EB12" s="31" t="s">
        <v>764</v>
      </c>
      <c r="EC12" s="31"/>
      <c r="ED12" s="31"/>
      <c r="EE12" s="31" t="s">
        <v>1235</v>
      </c>
      <c r="EF12" s="31"/>
      <c r="EG12" s="31"/>
      <c r="EH12" s="31" t="s">
        <v>765</v>
      </c>
      <c r="EI12" s="31"/>
      <c r="EJ12" s="31"/>
      <c r="EK12" s="31" t="s">
        <v>1338</v>
      </c>
      <c r="EL12" s="31"/>
      <c r="EM12" s="31"/>
      <c r="EN12" s="31" t="s">
        <v>768</v>
      </c>
      <c r="EO12" s="31"/>
      <c r="EP12" s="31"/>
      <c r="EQ12" s="31" t="s">
        <v>1244</v>
      </c>
      <c r="ER12" s="31"/>
      <c r="ES12" s="31"/>
      <c r="ET12" s="31" t="s">
        <v>773</v>
      </c>
      <c r="EU12" s="31"/>
      <c r="EV12" s="31"/>
      <c r="EW12" s="31" t="s">
        <v>1247</v>
      </c>
      <c r="EX12" s="31"/>
      <c r="EY12" s="31"/>
      <c r="EZ12" s="31" t="s">
        <v>1249</v>
      </c>
      <c r="FA12" s="31"/>
      <c r="FB12" s="31"/>
      <c r="FC12" s="31" t="s">
        <v>1251</v>
      </c>
      <c r="FD12" s="31"/>
      <c r="FE12" s="31"/>
      <c r="FF12" s="31" t="s">
        <v>1339</v>
      </c>
      <c r="FG12" s="31"/>
      <c r="FH12" s="31"/>
      <c r="FI12" s="31" t="s">
        <v>1254</v>
      </c>
      <c r="FJ12" s="31"/>
      <c r="FK12" s="31"/>
      <c r="FL12" s="31" t="s">
        <v>777</v>
      </c>
      <c r="FM12" s="31"/>
      <c r="FN12" s="31"/>
      <c r="FO12" s="31" t="s">
        <v>1258</v>
      </c>
      <c r="FP12" s="31"/>
      <c r="FQ12" s="31"/>
      <c r="FR12" s="31" t="s">
        <v>1261</v>
      </c>
      <c r="FS12" s="31"/>
      <c r="FT12" s="31"/>
      <c r="FU12" s="31" t="s">
        <v>1265</v>
      </c>
      <c r="FV12" s="31"/>
      <c r="FW12" s="31"/>
      <c r="FX12" s="31" t="s">
        <v>1267</v>
      </c>
      <c r="FY12" s="31"/>
      <c r="FZ12" s="31"/>
      <c r="GA12" s="47" t="s">
        <v>1270</v>
      </c>
      <c r="GB12" s="47"/>
      <c r="GC12" s="47"/>
      <c r="GD12" s="31" t="s">
        <v>782</v>
      </c>
      <c r="GE12" s="31"/>
      <c r="GF12" s="31"/>
      <c r="GG12" s="47" t="s">
        <v>1277</v>
      </c>
      <c r="GH12" s="47"/>
      <c r="GI12" s="47"/>
      <c r="GJ12" s="47" t="s">
        <v>1278</v>
      </c>
      <c r="GK12" s="47"/>
      <c r="GL12" s="47"/>
      <c r="GM12" s="47" t="s">
        <v>1280</v>
      </c>
      <c r="GN12" s="47"/>
      <c r="GO12" s="47"/>
      <c r="GP12" s="47" t="s">
        <v>1281</v>
      </c>
      <c r="GQ12" s="47"/>
      <c r="GR12" s="47"/>
      <c r="GS12" s="47" t="s">
        <v>789</v>
      </c>
      <c r="GT12" s="47"/>
      <c r="GU12" s="47"/>
      <c r="GV12" s="47" t="s">
        <v>791</v>
      </c>
      <c r="GW12" s="47"/>
      <c r="GX12" s="47"/>
      <c r="GY12" s="47" t="s">
        <v>792</v>
      </c>
      <c r="GZ12" s="47"/>
      <c r="HA12" s="47"/>
      <c r="HB12" s="31" t="s">
        <v>1288</v>
      </c>
      <c r="HC12" s="31"/>
      <c r="HD12" s="31"/>
      <c r="HE12" s="31" t="s">
        <v>1290</v>
      </c>
      <c r="HF12" s="31"/>
      <c r="HG12" s="31"/>
      <c r="HH12" s="31" t="s">
        <v>798</v>
      </c>
      <c r="HI12" s="31"/>
      <c r="HJ12" s="31"/>
      <c r="HK12" s="31" t="s">
        <v>1291</v>
      </c>
      <c r="HL12" s="31"/>
      <c r="HM12" s="31"/>
      <c r="HN12" s="31" t="s">
        <v>1294</v>
      </c>
      <c r="HO12" s="31"/>
      <c r="HP12" s="31"/>
      <c r="HQ12" s="31" t="s">
        <v>801</v>
      </c>
      <c r="HR12" s="31"/>
      <c r="HS12" s="31"/>
      <c r="HT12" s="31" t="s">
        <v>799</v>
      </c>
      <c r="HU12" s="31"/>
      <c r="HV12" s="31"/>
      <c r="HW12" s="31" t="s">
        <v>619</v>
      </c>
      <c r="HX12" s="31"/>
      <c r="HY12" s="31"/>
      <c r="HZ12" s="31" t="s">
        <v>1303</v>
      </c>
      <c r="IA12" s="31"/>
      <c r="IB12" s="31"/>
      <c r="IC12" s="31" t="s">
        <v>1307</v>
      </c>
      <c r="ID12" s="31"/>
      <c r="IE12" s="31"/>
      <c r="IF12" s="31" t="s">
        <v>804</v>
      </c>
      <c r="IG12" s="31"/>
      <c r="IH12" s="31"/>
      <c r="II12" s="31" t="s">
        <v>1312</v>
      </c>
      <c r="IJ12" s="31"/>
      <c r="IK12" s="31"/>
      <c r="IL12" s="31" t="s">
        <v>1313</v>
      </c>
      <c r="IM12" s="31"/>
      <c r="IN12" s="31"/>
      <c r="IO12" s="31" t="s">
        <v>1317</v>
      </c>
      <c r="IP12" s="31"/>
      <c r="IQ12" s="31"/>
      <c r="IR12" s="31" t="s">
        <v>1321</v>
      </c>
      <c r="IS12" s="31"/>
      <c r="IT12" s="31"/>
    </row>
    <row r="13" spans="1:293" ht="122.25" customHeight="1" x14ac:dyDescent="0.25">
      <c r="A13" s="40"/>
      <c r="B13" s="40"/>
      <c r="C13" s="21" t="s">
        <v>30</v>
      </c>
      <c r="D13" s="21" t="s">
        <v>1171</v>
      </c>
      <c r="E13" s="21" t="s">
        <v>1172</v>
      </c>
      <c r="F13" s="21" t="s">
        <v>1173</v>
      </c>
      <c r="G13" s="21" t="s">
        <v>1174</v>
      </c>
      <c r="H13" s="21" t="s">
        <v>1065</v>
      </c>
      <c r="I13" s="21" t="s">
        <v>1175</v>
      </c>
      <c r="J13" s="21" t="s">
        <v>1176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1177</v>
      </c>
      <c r="Q13" s="21" t="s">
        <v>626</v>
      </c>
      <c r="R13" s="21" t="s">
        <v>721</v>
      </c>
      <c r="S13" s="21" t="s">
        <v>1178</v>
      </c>
      <c r="T13" s="21" t="s">
        <v>722</v>
      </c>
      <c r="U13" s="21" t="s">
        <v>1179</v>
      </c>
      <c r="V13" s="21" t="s">
        <v>1180</v>
      </c>
      <c r="W13" s="21" t="s">
        <v>1181</v>
      </c>
      <c r="X13" s="21" t="s">
        <v>723</v>
      </c>
      <c r="Y13" s="21" t="s">
        <v>724</v>
      </c>
      <c r="Z13" s="21" t="s">
        <v>1182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1183</v>
      </c>
      <c r="AG13" s="21" t="s">
        <v>1184</v>
      </c>
      <c r="AH13" s="21" t="s">
        <v>1185</v>
      </c>
      <c r="AI13" s="21" t="s">
        <v>1186</v>
      </c>
      <c r="AJ13" s="21" t="s">
        <v>1187</v>
      </c>
      <c r="AK13" s="21" t="s">
        <v>516</v>
      </c>
      <c r="AL13" s="21" t="s">
        <v>1188</v>
      </c>
      <c r="AM13" s="21" t="s">
        <v>726</v>
      </c>
      <c r="AN13" s="21" t="s">
        <v>727</v>
      </c>
      <c r="AO13" s="21" t="s">
        <v>1189</v>
      </c>
      <c r="AP13" s="21" t="s">
        <v>728</v>
      </c>
      <c r="AQ13" s="21" t="s">
        <v>1190</v>
      </c>
      <c r="AR13" s="21" t="s">
        <v>729</v>
      </c>
      <c r="AS13" s="21" t="s">
        <v>95</v>
      </c>
      <c r="AT13" s="21" t="s">
        <v>257</v>
      </c>
      <c r="AU13" s="21" t="s">
        <v>1191</v>
      </c>
      <c r="AV13" s="21" t="s">
        <v>730</v>
      </c>
      <c r="AW13" s="21" t="s">
        <v>731</v>
      </c>
      <c r="AX13" s="21" t="s">
        <v>1192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1193</v>
      </c>
      <c r="BH13" s="21" t="s">
        <v>1194</v>
      </c>
      <c r="BI13" s="21" t="s">
        <v>738</v>
      </c>
      <c r="BJ13" s="21" t="s">
        <v>1195</v>
      </c>
      <c r="BK13" s="21" t="s">
        <v>739</v>
      </c>
      <c r="BL13" s="21" t="s">
        <v>740</v>
      </c>
      <c r="BM13" s="21" t="s">
        <v>1196</v>
      </c>
      <c r="BN13" s="21" t="s">
        <v>1197</v>
      </c>
      <c r="BO13" s="21" t="s">
        <v>1198</v>
      </c>
      <c r="BP13" s="21" t="s">
        <v>725</v>
      </c>
      <c r="BQ13" s="21" t="s">
        <v>1199</v>
      </c>
      <c r="BR13" s="21" t="s">
        <v>1200</v>
      </c>
      <c r="BS13" s="21" t="s">
        <v>1201</v>
      </c>
      <c r="BT13" s="21" t="s">
        <v>741</v>
      </c>
      <c r="BU13" s="21" t="s">
        <v>742</v>
      </c>
      <c r="BV13" s="21" t="s">
        <v>1202</v>
      </c>
      <c r="BW13" s="21" t="s">
        <v>743</v>
      </c>
      <c r="BX13" s="21" t="s">
        <v>744</v>
      </c>
      <c r="BY13" s="21" t="s">
        <v>745</v>
      </c>
      <c r="BZ13" s="21" t="s">
        <v>1203</v>
      </c>
      <c r="CA13" s="21" t="s">
        <v>1204</v>
      </c>
      <c r="CB13" s="21" t="s">
        <v>1205</v>
      </c>
      <c r="CC13" s="21" t="s">
        <v>1206</v>
      </c>
      <c r="CD13" s="21" t="s">
        <v>748</v>
      </c>
      <c r="CE13" s="21" t="s">
        <v>749</v>
      </c>
      <c r="CF13" s="21" t="s">
        <v>1207</v>
      </c>
      <c r="CG13" s="21" t="s">
        <v>1208</v>
      </c>
      <c r="CH13" s="21" t="s">
        <v>746</v>
      </c>
      <c r="CI13" s="21" t="s">
        <v>1209</v>
      </c>
      <c r="CJ13" s="21" t="s">
        <v>1210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1211</v>
      </c>
      <c r="CQ13" s="21" t="s">
        <v>752</v>
      </c>
      <c r="CR13" s="21" t="s">
        <v>753</v>
      </c>
      <c r="CS13" s="21" t="s">
        <v>1212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1213</v>
      </c>
      <c r="CY13" s="21" t="s">
        <v>1214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1215</v>
      </c>
      <c r="DG13" s="21" t="s">
        <v>1216</v>
      </c>
      <c r="DH13" s="21" t="s">
        <v>1217</v>
      </c>
      <c r="DI13" s="21" t="s">
        <v>1218</v>
      </c>
      <c r="DJ13" s="22" t="s">
        <v>360</v>
      </c>
      <c r="DK13" s="21" t="s">
        <v>1219</v>
      </c>
      <c r="DL13" s="22" t="s">
        <v>1220</v>
      </c>
      <c r="DM13" s="22" t="s">
        <v>760</v>
      </c>
      <c r="DN13" s="21" t="s">
        <v>1221</v>
      </c>
      <c r="DO13" s="22" t="s">
        <v>761</v>
      </c>
      <c r="DP13" s="22" t="s">
        <v>762</v>
      </c>
      <c r="DQ13" s="21" t="s">
        <v>1337</v>
      </c>
      <c r="DR13" s="22" t="s">
        <v>1222</v>
      </c>
      <c r="DS13" s="22" t="s">
        <v>1223</v>
      </c>
      <c r="DT13" s="21" t="s">
        <v>1224</v>
      </c>
      <c r="DU13" s="22" t="s">
        <v>1225</v>
      </c>
      <c r="DV13" s="22" t="s">
        <v>1226</v>
      </c>
      <c r="DW13" s="21" t="s">
        <v>1227</v>
      </c>
      <c r="DX13" s="22" t="s">
        <v>1228</v>
      </c>
      <c r="DY13" s="21" t="s">
        <v>1229</v>
      </c>
      <c r="DZ13" s="21" t="s">
        <v>1230</v>
      </c>
      <c r="EA13" s="21" t="s">
        <v>1231</v>
      </c>
      <c r="EB13" s="21" t="s">
        <v>1232</v>
      </c>
      <c r="EC13" s="21" t="s">
        <v>1233</v>
      </c>
      <c r="ED13" s="21" t="s">
        <v>1234</v>
      </c>
      <c r="EE13" s="21" t="s">
        <v>1236</v>
      </c>
      <c r="EF13" s="21" t="s">
        <v>1237</v>
      </c>
      <c r="EG13" s="21" t="s">
        <v>1238</v>
      </c>
      <c r="EH13" s="21" t="s">
        <v>766</v>
      </c>
      <c r="EI13" s="21" t="s">
        <v>767</v>
      </c>
      <c r="EJ13" s="21" t="s">
        <v>1239</v>
      </c>
      <c r="EK13" s="21" t="s">
        <v>1240</v>
      </c>
      <c r="EL13" s="21" t="s">
        <v>1241</v>
      </c>
      <c r="EM13" s="21" t="s">
        <v>1242</v>
      </c>
      <c r="EN13" s="21" t="s">
        <v>769</v>
      </c>
      <c r="EO13" s="21" t="s">
        <v>770</v>
      </c>
      <c r="EP13" s="21" t="s">
        <v>1243</v>
      </c>
      <c r="EQ13" s="21" t="s">
        <v>771</v>
      </c>
      <c r="ER13" s="21" t="s">
        <v>772</v>
      </c>
      <c r="ES13" s="21" t="s">
        <v>1245</v>
      </c>
      <c r="ET13" s="21" t="s">
        <v>774</v>
      </c>
      <c r="EU13" s="21" t="s">
        <v>775</v>
      </c>
      <c r="EV13" s="21" t="s">
        <v>1246</v>
      </c>
      <c r="EW13" s="21" t="s">
        <v>774</v>
      </c>
      <c r="EX13" s="21" t="s">
        <v>775</v>
      </c>
      <c r="EY13" s="21" t="s">
        <v>1248</v>
      </c>
      <c r="EZ13" s="21" t="s">
        <v>198</v>
      </c>
      <c r="FA13" s="21" t="s">
        <v>1250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1252</v>
      </c>
      <c r="FH13" s="21" t="s">
        <v>1253</v>
      </c>
      <c r="FI13" s="21" t="s">
        <v>16</v>
      </c>
      <c r="FJ13" s="21" t="s">
        <v>17</v>
      </c>
      <c r="FK13" s="21" t="s">
        <v>147</v>
      </c>
      <c r="FL13" s="21" t="s">
        <v>1255</v>
      </c>
      <c r="FM13" s="21" t="s">
        <v>1256</v>
      </c>
      <c r="FN13" s="21" t="s">
        <v>1257</v>
      </c>
      <c r="FO13" s="21" t="s">
        <v>1259</v>
      </c>
      <c r="FP13" s="21" t="s">
        <v>1260</v>
      </c>
      <c r="FQ13" s="21" t="s">
        <v>1262</v>
      </c>
      <c r="FR13" s="21" t="s">
        <v>778</v>
      </c>
      <c r="FS13" s="21" t="s">
        <v>1263</v>
      </c>
      <c r="FT13" s="21" t="s">
        <v>1264</v>
      </c>
      <c r="FU13" s="21" t="s">
        <v>779</v>
      </c>
      <c r="FV13" s="21" t="s">
        <v>780</v>
      </c>
      <c r="FW13" s="21" t="s">
        <v>1266</v>
      </c>
      <c r="FX13" s="21" t="s">
        <v>1268</v>
      </c>
      <c r="FY13" s="21" t="s">
        <v>781</v>
      </c>
      <c r="FZ13" s="21" t="s">
        <v>1269</v>
      </c>
      <c r="GA13" s="22" t="s">
        <v>1271</v>
      </c>
      <c r="GB13" s="21" t="s">
        <v>1272</v>
      </c>
      <c r="GC13" s="22" t="s">
        <v>1273</v>
      </c>
      <c r="GD13" s="21" t="s">
        <v>1274</v>
      </c>
      <c r="GE13" s="21" t="s">
        <v>1275</v>
      </c>
      <c r="GF13" s="21" t="s">
        <v>1276</v>
      </c>
      <c r="GG13" s="22" t="s">
        <v>152</v>
      </c>
      <c r="GH13" s="21" t="s">
        <v>783</v>
      </c>
      <c r="GI13" s="22" t="s">
        <v>784</v>
      </c>
      <c r="GJ13" s="22" t="s">
        <v>1279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1282</v>
      </c>
      <c r="GS13" s="22" t="s">
        <v>1283</v>
      </c>
      <c r="GT13" s="21" t="s">
        <v>790</v>
      </c>
      <c r="GU13" s="22" t="s">
        <v>1284</v>
      </c>
      <c r="GV13" s="22" t="s">
        <v>1285</v>
      </c>
      <c r="GW13" s="21" t="s">
        <v>1286</v>
      </c>
      <c r="GX13" s="22" t="s">
        <v>1287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1289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1292</v>
      </c>
      <c r="HL13" s="21" t="s">
        <v>797</v>
      </c>
      <c r="HM13" s="21" t="s">
        <v>1293</v>
      </c>
      <c r="HN13" s="21" t="s">
        <v>1295</v>
      </c>
      <c r="HO13" s="21" t="s">
        <v>1296</v>
      </c>
      <c r="HP13" s="21" t="s">
        <v>1297</v>
      </c>
      <c r="HQ13" s="21" t="s">
        <v>802</v>
      </c>
      <c r="HR13" s="21" t="s">
        <v>803</v>
      </c>
      <c r="HS13" s="21" t="s">
        <v>1298</v>
      </c>
      <c r="HT13" s="21" t="s">
        <v>1340</v>
      </c>
      <c r="HU13" s="21" t="s">
        <v>800</v>
      </c>
      <c r="HV13" s="21" t="s">
        <v>1299</v>
      </c>
      <c r="HW13" s="21" t="s">
        <v>1300</v>
      </c>
      <c r="HX13" s="21" t="s">
        <v>1301</v>
      </c>
      <c r="HY13" s="21" t="s">
        <v>1302</v>
      </c>
      <c r="HZ13" s="21" t="s">
        <v>1304</v>
      </c>
      <c r="IA13" s="21" t="s">
        <v>1305</v>
      </c>
      <c r="IB13" s="21" t="s">
        <v>1306</v>
      </c>
      <c r="IC13" s="21" t="s">
        <v>1308</v>
      </c>
      <c r="ID13" s="21" t="s">
        <v>1309</v>
      </c>
      <c r="IE13" s="21" t="s">
        <v>1310</v>
      </c>
      <c r="IF13" s="21" t="s">
        <v>805</v>
      </c>
      <c r="IG13" s="21" t="s">
        <v>806</v>
      </c>
      <c r="IH13" s="21" t="s">
        <v>1311</v>
      </c>
      <c r="II13" s="21" t="s">
        <v>148</v>
      </c>
      <c r="IJ13" s="21" t="s">
        <v>235</v>
      </c>
      <c r="IK13" s="21" t="s">
        <v>209</v>
      </c>
      <c r="IL13" s="21" t="s">
        <v>1314</v>
      </c>
      <c r="IM13" s="21" t="s">
        <v>1315</v>
      </c>
      <c r="IN13" s="21" t="s">
        <v>1316</v>
      </c>
      <c r="IO13" s="21" t="s">
        <v>1318</v>
      </c>
      <c r="IP13" s="21" t="s">
        <v>1319</v>
      </c>
      <c r="IQ13" s="21" t="s">
        <v>1320</v>
      </c>
      <c r="IR13" s="21" t="s">
        <v>1322</v>
      </c>
      <c r="IS13" s="21" t="s">
        <v>1323</v>
      </c>
      <c r="IT13" s="21" t="s">
        <v>1324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8"/>
      <c r="IV14" s="28"/>
      <c r="IW14" s="28"/>
      <c r="IX14" s="28"/>
      <c r="IY14" s="28"/>
      <c r="IZ14" s="28"/>
      <c r="JA14" s="28"/>
      <c r="JB14" s="28"/>
      <c r="JC14" s="28"/>
      <c r="JD14" s="28"/>
      <c r="JE14" s="28"/>
      <c r="JF14" s="28"/>
      <c r="JG14" s="28"/>
      <c r="JH14" s="28"/>
      <c r="JI14" s="28"/>
      <c r="JJ14" s="28"/>
      <c r="JK14" s="28"/>
      <c r="JL14" s="28"/>
      <c r="JM14" s="28"/>
      <c r="JN14" s="28"/>
      <c r="JO14" s="28"/>
      <c r="JP14" s="28"/>
      <c r="JQ14" s="28"/>
      <c r="JR14" s="28"/>
      <c r="JS14" s="28"/>
      <c r="JT14" s="28"/>
      <c r="JU14" s="28"/>
      <c r="JV14" s="28"/>
      <c r="JW14" s="28"/>
      <c r="JX14" s="28"/>
      <c r="JY14" s="28"/>
      <c r="JZ14" s="28"/>
      <c r="KA14" s="28"/>
      <c r="KB14" s="28"/>
      <c r="KC14" s="28"/>
      <c r="KD14" s="28"/>
      <c r="KE14" s="28"/>
      <c r="KF14" s="28"/>
      <c r="KG14" s="28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8"/>
      <c r="IV15" s="28"/>
      <c r="IW15" s="28"/>
      <c r="IX15" s="28"/>
      <c r="IY15" s="28"/>
      <c r="IZ15" s="28"/>
      <c r="JA15" s="28"/>
      <c r="JB15" s="28"/>
      <c r="JC15" s="28"/>
      <c r="JD15" s="28"/>
      <c r="JE15" s="28"/>
      <c r="JF15" s="28"/>
      <c r="JG15" s="28"/>
      <c r="JH15" s="28"/>
      <c r="JI15" s="28"/>
      <c r="JJ15" s="28"/>
      <c r="JK15" s="28"/>
      <c r="JL15" s="28"/>
      <c r="JM15" s="28"/>
      <c r="JN15" s="28"/>
      <c r="JO15" s="28"/>
      <c r="JP15" s="28"/>
      <c r="JQ15" s="28"/>
      <c r="JR15" s="28"/>
      <c r="JS15" s="28"/>
      <c r="JT15" s="28"/>
      <c r="JU15" s="28"/>
      <c r="JV15" s="28"/>
      <c r="JW15" s="28"/>
      <c r="JX15" s="28"/>
      <c r="JY15" s="28"/>
      <c r="JZ15" s="28"/>
      <c r="KA15" s="28"/>
      <c r="KB15" s="28"/>
      <c r="KC15" s="28"/>
      <c r="KD15" s="28"/>
      <c r="KE15" s="28"/>
      <c r="KF15" s="28"/>
      <c r="KG15" s="28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8"/>
      <c r="IV16" s="28"/>
      <c r="IW16" s="28"/>
      <c r="IX16" s="28"/>
      <c r="IY16" s="28"/>
      <c r="IZ16" s="28"/>
      <c r="JA16" s="28"/>
      <c r="JB16" s="28"/>
      <c r="JC16" s="28"/>
      <c r="JD16" s="28"/>
      <c r="JE16" s="28"/>
      <c r="JF16" s="28"/>
      <c r="JG16" s="28"/>
      <c r="JH16" s="28"/>
      <c r="JI16" s="28"/>
      <c r="JJ16" s="28"/>
      <c r="JK16" s="28"/>
      <c r="JL16" s="28"/>
      <c r="JM16" s="28"/>
      <c r="JN16" s="28"/>
      <c r="JO16" s="28"/>
      <c r="JP16" s="28"/>
      <c r="JQ16" s="28"/>
      <c r="JR16" s="28"/>
      <c r="JS16" s="28"/>
      <c r="JT16" s="28"/>
      <c r="JU16" s="28"/>
      <c r="JV16" s="28"/>
      <c r="JW16" s="28"/>
      <c r="JX16" s="28"/>
      <c r="JY16" s="28"/>
      <c r="JZ16" s="28"/>
      <c r="KA16" s="28"/>
      <c r="KB16" s="28"/>
      <c r="KC16" s="28"/>
      <c r="KD16" s="28"/>
      <c r="KE16" s="28"/>
      <c r="KF16" s="28"/>
      <c r="KG16" s="28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8"/>
      <c r="IV17" s="28"/>
      <c r="IW17" s="28"/>
      <c r="IX17" s="28"/>
      <c r="IY17" s="28"/>
      <c r="IZ17" s="28"/>
      <c r="JA17" s="28"/>
      <c r="JB17" s="28"/>
      <c r="JC17" s="28"/>
      <c r="JD17" s="28"/>
      <c r="JE17" s="28"/>
      <c r="JF17" s="28"/>
      <c r="JG17" s="28"/>
      <c r="JH17" s="28"/>
      <c r="JI17" s="28"/>
      <c r="JJ17" s="28"/>
      <c r="JK17" s="28"/>
      <c r="JL17" s="28"/>
      <c r="JM17" s="28"/>
      <c r="JN17" s="28"/>
      <c r="JO17" s="28"/>
      <c r="JP17" s="28"/>
      <c r="JQ17" s="28"/>
      <c r="JR17" s="28"/>
      <c r="JS17" s="28"/>
      <c r="JT17" s="28"/>
      <c r="JU17" s="28"/>
      <c r="JV17" s="28"/>
      <c r="JW17" s="28"/>
      <c r="JX17" s="28"/>
      <c r="JY17" s="28"/>
      <c r="JZ17" s="28"/>
      <c r="KA17" s="28"/>
      <c r="KB17" s="28"/>
      <c r="KC17" s="28"/>
      <c r="KD17" s="28"/>
      <c r="KE17" s="28"/>
      <c r="KF17" s="28"/>
      <c r="KG17" s="28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8"/>
      <c r="IV18" s="28"/>
      <c r="IW18" s="28"/>
      <c r="IX18" s="28"/>
      <c r="IY18" s="28"/>
      <c r="IZ18" s="28"/>
      <c r="JA18" s="28"/>
      <c r="JB18" s="28"/>
      <c r="JC18" s="28"/>
      <c r="JD18" s="28"/>
      <c r="JE18" s="28"/>
      <c r="JF18" s="28"/>
      <c r="JG18" s="28"/>
      <c r="JH18" s="28"/>
      <c r="JI18" s="28"/>
      <c r="JJ18" s="28"/>
      <c r="JK18" s="28"/>
      <c r="JL18" s="28"/>
      <c r="JM18" s="28"/>
      <c r="JN18" s="28"/>
      <c r="JO18" s="28"/>
      <c r="JP18" s="28"/>
      <c r="JQ18" s="28"/>
      <c r="JR18" s="28"/>
      <c r="JS18" s="28"/>
      <c r="JT18" s="28"/>
      <c r="JU18" s="28"/>
      <c r="JV18" s="28"/>
      <c r="JW18" s="28"/>
      <c r="JX18" s="28"/>
      <c r="JY18" s="28"/>
      <c r="JZ18" s="28"/>
      <c r="KA18" s="28"/>
      <c r="KB18" s="28"/>
      <c r="KC18" s="28"/>
      <c r="KD18" s="28"/>
      <c r="KE18" s="28"/>
      <c r="KF18" s="28"/>
      <c r="KG18" s="28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8"/>
      <c r="IV19" s="28"/>
      <c r="IW19" s="28"/>
      <c r="IX19" s="28"/>
      <c r="IY19" s="28"/>
      <c r="IZ19" s="28"/>
      <c r="JA19" s="28"/>
      <c r="JB19" s="28"/>
      <c r="JC19" s="28"/>
      <c r="JD19" s="28"/>
      <c r="JE19" s="28"/>
      <c r="JF19" s="28"/>
      <c r="JG19" s="28"/>
      <c r="JH19" s="28"/>
      <c r="JI19" s="28"/>
      <c r="JJ19" s="28"/>
      <c r="JK19" s="28"/>
      <c r="JL19" s="28"/>
      <c r="JM19" s="28"/>
      <c r="JN19" s="28"/>
      <c r="JO19" s="28"/>
      <c r="JP19" s="28"/>
      <c r="JQ19" s="28"/>
      <c r="JR19" s="28"/>
      <c r="JS19" s="28"/>
      <c r="JT19" s="28"/>
      <c r="JU19" s="28"/>
      <c r="JV19" s="28"/>
      <c r="JW19" s="28"/>
      <c r="JX19" s="28"/>
      <c r="JY19" s="28"/>
      <c r="JZ19" s="28"/>
      <c r="KA19" s="28"/>
      <c r="KB19" s="28"/>
      <c r="KC19" s="28"/>
      <c r="KD19" s="28"/>
      <c r="KE19" s="28"/>
      <c r="KF19" s="28"/>
      <c r="KG19" s="28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8"/>
      <c r="IV20" s="28"/>
      <c r="IW20" s="28"/>
      <c r="IX20" s="28"/>
      <c r="IY20" s="28"/>
      <c r="IZ20" s="28"/>
      <c r="JA20" s="28"/>
      <c r="JB20" s="28"/>
      <c r="JC20" s="28"/>
      <c r="JD20" s="28"/>
      <c r="JE20" s="28"/>
      <c r="JF20" s="28"/>
      <c r="JG20" s="28"/>
      <c r="JH20" s="28"/>
      <c r="JI20" s="28"/>
      <c r="JJ20" s="28"/>
      <c r="JK20" s="28"/>
      <c r="JL20" s="28"/>
      <c r="JM20" s="28"/>
      <c r="JN20" s="28"/>
      <c r="JO20" s="28"/>
      <c r="JP20" s="28"/>
      <c r="JQ20" s="28"/>
      <c r="JR20" s="28"/>
      <c r="JS20" s="28"/>
      <c r="JT20" s="28"/>
      <c r="JU20" s="28"/>
      <c r="JV20" s="28"/>
      <c r="JW20" s="28"/>
      <c r="JX20" s="28"/>
      <c r="JY20" s="28"/>
      <c r="JZ20" s="28"/>
      <c r="KA20" s="28"/>
      <c r="KB20" s="28"/>
      <c r="KC20" s="28"/>
      <c r="KD20" s="28"/>
      <c r="KE20" s="28"/>
      <c r="KF20" s="28"/>
      <c r="KG20" s="28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8"/>
      <c r="IV24" s="28"/>
      <c r="IW24" s="28"/>
      <c r="IX24" s="28"/>
      <c r="IY24" s="28"/>
      <c r="IZ24" s="28"/>
      <c r="JA24" s="28"/>
      <c r="JB24" s="28"/>
      <c r="JC24" s="28"/>
      <c r="JD24" s="28"/>
      <c r="JE24" s="28"/>
      <c r="JF24" s="28"/>
      <c r="JG24" s="28"/>
      <c r="JH24" s="28"/>
      <c r="JI24" s="28"/>
      <c r="JJ24" s="28"/>
      <c r="JK24" s="28"/>
      <c r="JL24" s="28"/>
      <c r="JM24" s="28"/>
      <c r="JN24" s="28"/>
      <c r="JO24" s="28"/>
      <c r="JP24" s="28"/>
      <c r="JQ24" s="28"/>
      <c r="JR24" s="28"/>
      <c r="JS24" s="28"/>
      <c r="JT24" s="28"/>
      <c r="JU24" s="28"/>
      <c r="JV24" s="28"/>
      <c r="JW24" s="28"/>
      <c r="JX24" s="28"/>
      <c r="JY24" s="28"/>
      <c r="JZ24" s="28"/>
      <c r="KA24" s="28"/>
      <c r="KB24" s="28"/>
      <c r="KC24" s="28"/>
      <c r="KD24" s="28"/>
      <c r="KE24" s="28"/>
      <c r="KF24" s="28"/>
      <c r="KG24" s="28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8"/>
      <c r="IV25" s="28"/>
      <c r="IW25" s="28"/>
      <c r="IX25" s="28"/>
      <c r="IY25" s="28"/>
      <c r="IZ25" s="28"/>
      <c r="JA25" s="28"/>
      <c r="JB25" s="28"/>
      <c r="JC25" s="28"/>
      <c r="JD25" s="28"/>
      <c r="JE25" s="28"/>
      <c r="JF25" s="28"/>
      <c r="JG25" s="28"/>
      <c r="JH25" s="28"/>
      <c r="JI25" s="28"/>
      <c r="JJ25" s="28"/>
      <c r="JK25" s="28"/>
      <c r="JL25" s="28"/>
      <c r="JM25" s="28"/>
      <c r="JN25" s="28"/>
      <c r="JO25" s="28"/>
      <c r="JP25" s="28"/>
      <c r="JQ25" s="28"/>
      <c r="JR25" s="28"/>
      <c r="JS25" s="28"/>
      <c r="JT25" s="28"/>
      <c r="JU25" s="28"/>
      <c r="JV25" s="28"/>
      <c r="JW25" s="28"/>
      <c r="JX25" s="28"/>
      <c r="JY25" s="28"/>
      <c r="JZ25" s="28"/>
      <c r="KA25" s="28"/>
      <c r="KB25" s="28"/>
      <c r="KC25" s="28"/>
      <c r="KD25" s="28"/>
      <c r="KE25" s="28"/>
      <c r="KF25" s="28"/>
      <c r="KG25" s="28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8"/>
      <c r="IV26" s="28"/>
      <c r="IW26" s="28"/>
      <c r="IX26" s="28"/>
      <c r="IY26" s="28"/>
      <c r="IZ26" s="28"/>
      <c r="JA26" s="28"/>
      <c r="JB26" s="28"/>
      <c r="JC26" s="28"/>
      <c r="JD26" s="28"/>
      <c r="JE26" s="28"/>
      <c r="JF26" s="28"/>
      <c r="JG26" s="28"/>
      <c r="JH26" s="28"/>
      <c r="JI26" s="28"/>
      <c r="JJ26" s="28"/>
      <c r="JK26" s="28"/>
      <c r="JL26" s="28"/>
      <c r="JM26" s="28"/>
      <c r="JN26" s="28"/>
      <c r="JO26" s="28"/>
      <c r="JP26" s="28"/>
      <c r="JQ26" s="28"/>
      <c r="JR26" s="28"/>
      <c r="JS26" s="28"/>
      <c r="JT26" s="28"/>
      <c r="JU26" s="28"/>
      <c r="JV26" s="28"/>
      <c r="JW26" s="28"/>
      <c r="JX26" s="28"/>
      <c r="JY26" s="28"/>
      <c r="JZ26" s="28"/>
      <c r="KA26" s="28"/>
      <c r="KB26" s="28"/>
      <c r="KC26" s="28"/>
      <c r="KD26" s="28"/>
      <c r="KE26" s="28"/>
      <c r="KF26" s="28"/>
      <c r="KG26" s="28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8"/>
      <c r="IV27" s="28"/>
      <c r="IW27" s="28"/>
      <c r="IX27" s="28"/>
      <c r="IY27" s="28"/>
      <c r="IZ27" s="28"/>
      <c r="JA27" s="28"/>
      <c r="JB27" s="28"/>
      <c r="JC27" s="28"/>
      <c r="JD27" s="28"/>
      <c r="JE27" s="28"/>
      <c r="JF27" s="28"/>
      <c r="JG27" s="28"/>
      <c r="JH27" s="28"/>
      <c r="JI27" s="28"/>
      <c r="JJ27" s="28"/>
      <c r="JK27" s="28"/>
      <c r="JL27" s="28"/>
      <c r="JM27" s="28"/>
      <c r="JN27" s="28"/>
      <c r="JO27" s="28"/>
      <c r="JP27" s="28"/>
      <c r="JQ27" s="28"/>
      <c r="JR27" s="28"/>
      <c r="JS27" s="28"/>
      <c r="JT27" s="28"/>
      <c r="JU27" s="28"/>
      <c r="JV27" s="28"/>
      <c r="JW27" s="28"/>
      <c r="JX27" s="28"/>
      <c r="JY27" s="28"/>
      <c r="JZ27" s="28"/>
      <c r="KA27" s="28"/>
      <c r="KB27" s="28"/>
      <c r="KC27" s="28"/>
      <c r="KD27" s="28"/>
      <c r="KE27" s="28"/>
      <c r="KF27" s="28"/>
      <c r="KG27" s="28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8"/>
      <c r="IV28" s="28"/>
      <c r="IW28" s="28"/>
      <c r="IX28" s="28"/>
      <c r="IY28" s="28"/>
      <c r="IZ28" s="28"/>
      <c r="JA28" s="28"/>
      <c r="JB28" s="28"/>
      <c r="JC28" s="28"/>
      <c r="JD28" s="28"/>
      <c r="JE28" s="28"/>
      <c r="JF28" s="28"/>
      <c r="JG28" s="28"/>
      <c r="JH28" s="28"/>
      <c r="JI28" s="28"/>
      <c r="JJ28" s="28"/>
      <c r="JK28" s="28"/>
      <c r="JL28" s="28"/>
      <c r="JM28" s="28"/>
      <c r="JN28" s="28"/>
      <c r="JO28" s="28"/>
      <c r="JP28" s="28"/>
      <c r="JQ28" s="28"/>
      <c r="JR28" s="28"/>
      <c r="JS28" s="28"/>
      <c r="JT28" s="28"/>
      <c r="JU28" s="28"/>
      <c r="JV28" s="28"/>
      <c r="JW28" s="28"/>
      <c r="JX28" s="28"/>
      <c r="JY28" s="28"/>
      <c r="JZ28" s="28"/>
      <c r="KA28" s="28"/>
      <c r="KB28" s="28"/>
      <c r="KC28" s="28"/>
      <c r="KD28" s="28"/>
      <c r="KE28" s="28"/>
      <c r="KF28" s="28"/>
      <c r="KG28" s="28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8"/>
      <c r="IV29" s="28"/>
      <c r="IW29" s="28"/>
      <c r="IX29" s="28"/>
      <c r="IY29" s="28"/>
      <c r="IZ29" s="28"/>
      <c r="JA29" s="28"/>
      <c r="JB29" s="28"/>
      <c r="JC29" s="28"/>
      <c r="JD29" s="28"/>
      <c r="JE29" s="28"/>
      <c r="JF29" s="28"/>
      <c r="JG29" s="28"/>
      <c r="JH29" s="28"/>
      <c r="JI29" s="28"/>
      <c r="JJ29" s="28"/>
      <c r="JK29" s="28"/>
      <c r="JL29" s="28"/>
      <c r="JM29" s="28"/>
      <c r="JN29" s="28"/>
      <c r="JO29" s="28"/>
      <c r="JP29" s="28"/>
      <c r="JQ29" s="28"/>
      <c r="JR29" s="28"/>
      <c r="JS29" s="28"/>
      <c r="JT29" s="28"/>
      <c r="JU29" s="28"/>
      <c r="JV29" s="28"/>
      <c r="JW29" s="28"/>
      <c r="JX29" s="28"/>
      <c r="JY29" s="28"/>
      <c r="JZ29" s="28"/>
      <c r="KA29" s="28"/>
      <c r="KB29" s="28"/>
      <c r="KC29" s="28"/>
      <c r="KD29" s="28"/>
      <c r="KE29" s="28"/>
      <c r="KF29" s="28"/>
      <c r="KG29" s="28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8"/>
      <c r="IV30" s="28"/>
      <c r="IW30" s="28"/>
      <c r="IX30" s="28"/>
      <c r="IY30" s="28"/>
      <c r="IZ30" s="28"/>
      <c r="JA30" s="28"/>
      <c r="JB30" s="28"/>
      <c r="JC30" s="28"/>
      <c r="JD30" s="28"/>
      <c r="JE30" s="28"/>
      <c r="JF30" s="28"/>
      <c r="JG30" s="28"/>
      <c r="JH30" s="28"/>
      <c r="JI30" s="28"/>
      <c r="JJ30" s="28"/>
      <c r="JK30" s="28"/>
      <c r="JL30" s="28"/>
      <c r="JM30" s="28"/>
      <c r="JN30" s="28"/>
      <c r="JO30" s="28"/>
      <c r="JP30" s="28"/>
      <c r="JQ30" s="28"/>
      <c r="JR30" s="28"/>
      <c r="JS30" s="28"/>
      <c r="JT30" s="28"/>
      <c r="JU30" s="28"/>
      <c r="JV30" s="28"/>
      <c r="JW30" s="28"/>
      <c r="JX30" s="28"/>
      <c r="JY30" s="28"/>
      <c r="JZ30" s="28"/>
      <c r="KA30" s="28"/>
      <c r="KB30" s="28"/>
      <c r="KC30" s="28"/>
      <c r="KD30" s="28"/>
      <c r="KE30" s="28"/>
      <c r="KF30" s="28"/>
      <c r="KG30" s="28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8"/>
      <c r="IV31" s="28"/>
      <c r="IW31" s="28"/>
      <c r="IX31" s="28"/>
      <c r="IY31" s="28"/>
      <c r="IZ31" s="28"/>
      <c r="JA31" s="28"/>
      <c r="JB31" s="28"/>
      <c r="JC31" s="28"/>
      <c r="JD31" s="28"/>
      <c r="JE31" s="28"/>
      <c r="JF31" s="28"/>
      <c r="JG31" s="28"/>
      <c r="JH31" s="28"/>
      <c r="JI31" s="28"/>
      <c r="JJ31" s="28"/>
      <c r="JK31" s="28"/>
      <c r="JL31" s="28"/>
      <c r="JM31" s="28"/>
      <c r="JN31" s="28"/>
      <c r="JO31" s="28"/>
      <c r="JP31" s="28"/>
      <c r="JQ31" s="28"/>
      <c r="JR31" s="28"/>
      <c r="JS31" s="28"/>
      <c r="JT31" s="28"/>
      <c r="JU31" s="28"/>
      <c r="JV31" s="28"/>
      <c r="JW31" s="28"/>
      <c r="JX31" s="28"/>
      <c r="JY31" s="28"/>
      <c r="JZ31" s="28"/>
      <c r="KA31" s="28"/>
      <c r="KB31" s="28"/>
      <c r="KC31" s="28"/>
      <c r="KD31" s="28"/>
      <c r="KE31" s="28"/>
      <c r="KF31" s="28"/>
      <c r="KG31" s="28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8"/>
      <c r="IV32" s="28"/>
      <c r="IW32" s="28"/>
      <c r="IX32" s="28"/>
      <c r="IY32" s="28"/>
      <c r="IZ32" s="28"/>
      <c r="JA32" s="28"/>
      <c r="JB32" s="28"/>
      <c r="JC32" s="28"/>
      <c r="JD32" s="28"/>
      <c r="JE32" s="28"/>
      <c r="JF32" s="28"/>
      <c r="JG32" s="28"/>
      <c r="JH32" s="28"/>
      <c r="JI32" s="28"/>
      <c r="JJ32" s="28"/>
      <c r="JK32" s="28"/>
      <c r="JL32" s="28"/>
      <c r="JM32" s="28"/>
      <c r="JN32" s="28"/>
      <c r="JO32" s="28"/>
      <c r="JP32" s="28"/>
      <c r="JQ32" s="28"/>
      <c r="JR32" s="28"/>
      <c r="JS32" s="28"/>
      <c r="JT32" s="28"/>
      <c r="JU32" s="28"/>
      <c r="JV32" s="28"/>
      <c r="JW32" s="28"/>
      <c r="JX32" s="28"/>
      <c r="JY32" s="28"/>
      <c r="JZ32" s="28"/>
      <c r="KA32" s="28"/>
      <c r="KB32" s="28"/>
      <c r="KC32" s="28"/>
      <c r="KD32" s="28"/>
      <c r="KE32" s="28"/>
      <c r="KF32" s="28"/>
      <c r="KG32" s="28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8"/>
      <c r="IV33" s="28"/>
      <c r="IW33" s="28"/>
      <c r="IX33" s="28"/>
      <c r="IY33" s="28"/>
      <c r="IZ33" s="28"/>
      <c r="JA33" s="28"/>
      <c r="JB33" s="28"/>
      <c r="JC33" s="28"/>
      <c r="JD33" s="28"/>
      <c r="JE33" s="28"/>
      <c r="JF33" s="28"/>
      <c r="JG33" s="28"/>
      <c r="JH33" s="28"/>
      <c r="JI33" s="28"/>
      <c r="JJ33" s="28"/>
      <c r="JK33" s="28"/>
      <c r="JL33" s="28"/>
      <c r="JM33" s="28"/>
      <c r="JN33" s="28"/>
      <c r="JO33" s="28"/>
      <c r="JP33" s="28"/>
      <c r="JQ33" s="28"/>
      <c r="JR33" s="28"/>
      <c r="JS33" s="28"/>
      <c r="JT33" s="28"/>
      <c r="JU33" s="28"/>
      <c r="JV33" s="28"/>
      <c r="JW33" s="28"/>
      <c r="JX33" s="28"/>
      <c r="JY33" s="28"/>
      <c r="JZ33" s="28"/>
      <c r="KA33" s="28"/>
      <c r="KB33" s="28"/>
      <c r="KC33" s="28"/>
      <c r="KD33" s="28"/>
      <c r="KE33" s="28"/>
      <c r="KF33" s="28"/>
      <c r="KG33" s="28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8"/>
      <c r="IV34" s="28"/>
      <c r="IW34" s="28"/>
      <c r="IX34" s="28"/>
      <c r="IY34" s="28"/>
      <c r="IZ34" s="28"/>
      <c r="JA34" s="28"/>
      <c r="JB34" s="28"/>
      <c r="JC34" s="28"/>
      <c r="JD34" s="28"/>
      <c r="JE34" s="28"/>
      <c r="JF34" s="28"/>
      <c r="JG34" s="28"/>
      <c r="JH34" s="28"/>
      <c r="JI34" s="28"/>
      <c r="JJ34" s="28"/>
      <c r="JK34" s="28"/>
      <c r="JL34" s="28"/>
      <c r="JM34" s="28"/>
      <c r="JN34" s="28"/>
      <c r="JO34" s="28"/>
      <c r="JP34" s="28"/>
      <c r="JQ34" s="28"/>
      <c r="JR34" s="28"/>
      <c r="JS34" s="28"/>
      <c r="JT34" s="28"/>
      <c r="JU34" s="28"/>
      <c r="JV34" s="28"/>
      <c r="JW34" s="28"/>
      <c r="JX34" s="28"/>
      <c r="JY34" s="28"/>
      <c r="JZ34" s="28"/>
      <c r="KA34" s="28"/>
      <c r="KB34" s="28"/>
      <c r="KC34" s="28"/>
      <c r="KD34" s="28"/>
      <c r="KE34" s="28"/>
      <c r="KF34" s="28"/>
      <c r="KG34" s="28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8"/>
      <c r="IV35" s="28"/>
      <c r="IW35" s="28"/>
      <c r="IX35" s="28"/>
      <c r="IY35" s="28"/>
      <c r="IZ35" s="28"/>
      <c r="JA35" s="28"/>
      <c r="JB35" s="28"/>
      <c r="JC35" s="28"/>
      <c r="JD35" s="28"/>
      <c r="JE35" s="28"/>
      <c r="JF35" s="28"/>
      <c r="JG35" s="28"/>
      <c r="JH35" s="28"/>
      <c r="JI35" s="28"/>
      <c r="JJ35" s="28"/>
      <c r="JK35" s="28"/>
      <c r="JL35" s="28"/>
      <c r="JM35" s="28"/>
      <c r="JN35" s="28"/>
      <c r="JO35" s="28"/>
      <c r="JP35" s="28"/>
      <c r="JQ35" s="28"/>
      <c r="JR35" s="28"/>
      <c r="JS35" s="28"/>
      <c r="JT35" s="28"/>
      <c r="JU35" s="28"/>
      <c r="JV35" s="28"/>
      <c r="JW35" s="28"/>
      <c r="JX35" s="28"/>
      <c r="JY35" s="28"/>
      <c r="JZ35" s="28"/>
      <c r="KA35" s="28"/>
      <c r="KB35" s="28"/>
      <c r="KC35" s="28"/>
      <c r="KD35" s="28"/>
      <c r="KE35" s="28"/>
      <c r="KF35" s="28"/>
      <c r="KG35" s="28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36" t="s">
        <v>278</v>
      </c>
      <c r="B39" s="37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38" t="s">
        <v>844</v>
      </c>
      <c r="B40" s="39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t="s">
        <v>813</v>
      </c>
    </row>
    <row r="43" spans="1:293" x14ac:dyDescent="0.25">
      <c r="B43" t="s">
        <v>814</v>
      </c>
      <c r="C43" t="s">
        <v>808</v>
      </c>
      <c r="D43" s="29">
        <f>(C40+F40+I40+L40+O40+R40+U40)/7</f>
        <v>0</v>
      </c>
      <c r="E43" s="18">
        <f>D43/100*25</f>
        <v>0</v>
      </c>
    </row>
    <row r="44" spans="1:293" x14ac:dyDescent="0.25">
      <c r="B44" t="s">
        <v>815</v>
      </c>
      <c r="C44" t="s">
        <v>808</v>
      </c>
      <c r="D44" s="29">
        <f>(D40+G40+J40+M40+P40+S40+V40)/7</f>
        <v>0</v>
      </c>
      <c r="E44" s="18">
        <f t="shared" ref="E44:E45" si="16">D44/100*25</f>
        <v>0</v>
      </c>
    </row>
    <row r="45" spans="1:293" x14ac:dyDescent="0.25">
      <c r="B45" t="s">
        <v>816</v>
      </c>
      <c r="C45" t="s">
        <v>808</v>
      </c>
      <c r="D45" s="29">
        <f>(E40+H40+K40+N40+Q40+T40+W40)/7</f>
        <v>0</v>
      </c>
      <c r="E45" s="18">
        <f t="shared" si="16"/>
        <v>0</v>
      </c>
    </row>
    <row r="46" spans="1:293" x14ac:dyDescent="0.25">
      <c r="D46" s="24">
        <f>SUM(D43:D45)</f>
        <v>0</v>
      </c>
      <c r="E46" s="24">
        <f>SUM(E43:E45)</f>
        <v>0</v>
      </c>
    </row>
    <row r="47" spans="1:293" x14ac:dyDescent="0.25">
      <c r="B47" t="s">
        <v>814</v>
      </c>
      <c r="C47" t="s">
        <v>809</v>
      </c>
      <c r="D47" s="29">
        <f>(X40+AA40+AD40+AG40+AJ40+AM40+AP40+AS40+AV40+AY40+BB40+BE40+BH40+BK40+BN40+BQ40+BT40+BW40+BZ40+CC40+CF40+CI40+CL40+CO40+CR40+CU40+CX40+DA40)/28</f>
        <v>0</v>
      </c>
      <c r="E47" s="18">
        <f>D47/100*25</f>
        <v>0</v>
      </c>
    </row>
    <row r="48" spans="1:293" x14ac:dyDescent="0.25">
      <c r="B48" t="s">
        <v>815</v>
      </c>
      <c r="C48" t="s">
        <v>809</v>
      </c>
      <c r="D48" s="29">
        <f>(Y40+AB40+AE40+AH40+AK40+AN40+AQ40+AT40+AW40+AZ40+BC40+BF40+BI40+BL40+BO40+BR40+BU40+BX40+CA40+CD40+CG40+CJ40+CM40+CP40+CS40+CV40+CY40+DB40)/28</f>
        <v>0</v>
      </c>
      <c r="E48" s="18">
        <f t="shared" ref="E48:E49" si="17">D48/100*25</f>
        <v>0</v>
      </c>
    </row>
    <row r="49" spans="2:5" x14ac:dyDescent="0.25">
      <c r="B49" t="s">
        <v>816</v>
      </c>
      <c r="C49" t="s">
        <v>809</v>
      </c>
      <c r="D49" s="29">
        <f>(Z40+AC40+AF40+AI40+AL40+AO40+AR40+AU40+AX40+BA40+BD40+BG40+BJ40+BM40+BP40+BS40+BV40+BY40+CB40+CE40+CH40+CK40+CN40+CQ40+CT40+CW40+CZ40+DC40)/28</f>
        <v>0</v>
      </c>
      <c r="E49" s="18">
        <f t="shared" si="17"/>
        <v>0</v>
      </c>
    </row>
    <row r="50" spans="2:5" x14ac:dyDescent="0.25">
      <c r="D50" s="24">
        <f>SUM(D47:D49)</f>
        <v>0</v>
      </c>
      <c r="E50" s="24">
        <f>SUM(E47:E49)</f>
        <v>0</v>
      </c>
    </row>
    <row r="51" spans="2:5" x14ac:dyDescent="0.25">
      <c r="B51" t="s">
        <v>814</v>
      </c>
      <c r="C51" t="s">
        <v>810</v>
      </c>
      <c r="D51" s="29">
        <f>(DD40+DG40+DJ40+DM40+DP40+DS40+DV40)/7</f>
        <v>0</v>
      </c>
      <c r="E51" s="18">
        <f>D51/100*25</f>
        <v>0</v>
      </c>
    </row>
    <row r="52" spans="2:5" x14ac:dyDescent="0.25">
      <c r="B52" t="s">
        <v>815</v>
      </c>
      <c r="C52" t="s">
        <v>810</v>
      </c>
      <c r="D52" s="29">
        <f>(DD40+DG40+DJ40+DM40+DP40+DS40+DV40)/7</f>
        <v>0</v>
      </c>
      <c r="E52" s="18">
        <f t="shared" ref="E52:E53" si="18">D52/100*25</f>
        <v>0</v>
      </c>
    </row>
    <row r="53" spans="2:5" x14ac:dyDescent="0.25">
      <c r="B53" t="s">
        <v>816</v>
      </c>
      <c r="C53" t="s">
        <v>810</v>
      </c>
      <c r="D53" s="29">
        <f>(DF40+DI40+DL40+DO40+DR40+DU40+DX40)/7</f>
        <v>0</v>
      </c>
      <c r="E53" s="18">
        <f t="shared" si="18"/>
        <v>0</v>
      </c>
    </row>
    <row r="54" spans="2:5" x14ac:dyDescent="0.25">
      <c r="D54" s="24">
        <f>SUM(D51:D53)</f>
        <v>0</v>
      </c>
      <c r="E54" s="24">
        <f>SUM(E51:E53)</f>
        <v>0</v>
      </c>
    </row>
    <row r="55" spans="2:5" x14ac:dyDescent="0.25">
      <c r="B55" t="s">
        <v>814</v>
      </c>
      <c r="C55" t="s">
        <v>811</v>
      </c>
      <c r="D55" s="29">
        <f>(DY40+EB40+EE40+EH40+EK40+EN40+EQ40+ET40+EW40+EZ40+FC40+FF40+FI40+FL40+FO40+FR40+FU40+FX40+GA40+GD40+GG40+GJ40+GM40+GP40+GS40+GV40+GY40+HB40+HE40+HH40+HK40+HN40+HQ40+HT40+HW40)/35</f>
        <v>0</v>
      </c>
      <c r="E55" s="18">
        <f>D55/100*25</f>
        <v>0</v>
      </c>
    </row>
    <row r="56" spans="2:5" x14ac:dyDescent="0.25">
      <c r="B56" t="s">
        <v>815</v>
      </c>
      <c r="C56" t="s">
        <v>811</v>
      </c>
      <c r="D56" s="29">
        <f>(DZ40+EC40+EF40+EI40+EL40+EO40+ER40+EU40+EX40+FA40+FD40+FG40+FJ40+FM40+FP40+FS40+FV40+FY40+GB40+GE40+GH40+GK40+GN40+GQ40+GT40+GW40+GZ40+HC40+HF40+HI40+HL40+HO40+HR40+HU40+HX40)/35</f>
        <v>0</v>
      </c>
      <c r="E56" s="18">
        <f t="shared" ref="E56:E57" si="19">D56/100*25</f>
        <v>0</v>
      </c>
    </row>
    <row r="57" spans="2:5" x14ac:dyDescent="0.25">
      <c r="B57" t="s">
        <v>816</v>
      </c>
      <c r="C57" t="s">
        <v>811</v>
      </c>
      <c r="D57" s="29">
        <f>(EA40+ED40+EG40+EJ40+EM40+EP40+ES40+EV40+EY40+FB40+FE40+FH40+FK40+FN40+FQ40+FT40+FW40+FZ40+GC40+GF40+GI40+GL40+GO40+GR40+GU40+GX40+HA40+HD40+HG40+HJ40+HM40+HP40+HS40+HV40+HY40)/35</f>
        <v>0</v>
      </c>
      <c r="E57" s="18">
        <f t="shared" si="19"/>
        <v>0</v>
      </c>
    </row>
    <row r="58" spans="2:5" x14ac:dyDescent="0.25">
      <c r="D58" s="24">
        <f>SUM(D55:D57)</f>
        <v>0</v>
      </c>
      <c r="E58" s="24">
        <f>SUM(E55:E57)</f>
        <v>0</v>
      </c>
    </row>
    <row r="59" spans="2:5" x14ac:dyDescent="0.25">
      <c r="B59" t="s">
        <v>814</v>
      </c>
      <c r="C59" t="s">
        <v>812</v>
      </c>
      <c r="D59" s="29">
        <f>(HZ40+IC40+IF40+II40+IL40+IO40+IR40)/7</f>
        <v>0</v>
      </c>
      <c r="E59" s="18">
        <f>D59/100*25</f>
        <v>0</v>
      </c>
    </row>
    <row r="60" spans="2:5" x14ac:dyDescent="0.25">
      <c r="B60" t="s">
        <v>815</v>
      </c>
      <c r="C60" t="s">
        <v>812</v>
      </c>
      <c r="D60" s="29">
        <f>(IA40+ID40+IG40+IJ40+IM40+IP40+IS40)/7</f>
        <v>0</v>
      </c>
      <c r="E60" s="18">
        <f t="shared" ref="E60:E61" si="20">D60/100*25</f>
        <v>0</v>
      </c>
    </row>
    <row r="61" spans="2:5" x14ac:dyDescent="0.25">
      <c r="B61" t="s">
        <v>816</v>
      </c>
      <c r="C61" t="s">
        <v>812</v>
      </c>
      <c r="D61" s="29">
        <f>(IB40+IE40+IH40+IK40+IN40+IQ40+IT40)/7</f>
        <v>0</v>
      </c>
      <c r="E61" s="18">
        <f t="shared" si="20"/>
        <v>0</v>
      </c>
    </row>
    <row r="62" spans="2:5" x14ac:dyDescent="0.25">
      <c r="D62" s="24">
        <f>SUM(D59:D61)</f>
        <v>0</v>
      </c>
      <c r="E62" s="24">
        <f>SUM(E59:E61)</f>
        <v>0</v>
      </c>
    </row>
  </sheetData>
  <mergeCells count="18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Asan Tynyshtykbay</cp:lastModifiedBy>
  <dcterms:created xsi:type="dcterms:W3CDTF">2022-12-22T06:57:03Z</dcterms:created>
  <dcterms:modified xsi:type="dcterms:W3CDTF">2023-09-13T19:40:54Z</dcterms:modified>
</cp:coreProperties>
</file>